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Управление образования\Трепалина Ю.А\Приказы В.В. Бельцева\"/>
    </mc:Choice>
  </mc:AlternateContent>
  <bookViews>
    <workbookView xWindow="-252" yWindow="-252" windowWidth="16944" windowHeight="9480"/>
  </bookViews>
  <sheets>
    <sheet name="Прил 1" sheetId="3" r:id="rId1"/>
    <sheet name="Прил 2" sheetId="4" r:id="rId2"/>
    <sheet name="Прил 3" sheetId="2" r:id="rId3"/>
    <sheet name="Прил 4" sheetId="1" r:id="rId4"/>
  </sheets>
  <definedNames>
    <definedName name="____Par69" localSheetId="1">'Прил 2'!#REF!</definedName>
    <definedName name="____Par71" localSheetId="1">'Прил 2'!#REF!</definedName>
    <definedName name="__Par69" localSheetId="0">'Прил 1'!#REF!</definedName>
    <definedName name="__Par71" localSheetId="0">'Прил 1'!#REF!</definedName>
    <definedName name="_xlnm.Print_Area" localSheetId="0">'Прил 1'!$A$2:$BE$27</definedName>
    <definedName name="_xlnm.Print_Area" localSheetId="1">'Прил 2'!$A$1:$S$39</definedName>
    <definedName name="_xlnm.Print_Area" localSheetId="2">'Прил 3'!$A$1:$H$19</definedName>
    <definedName name="_xlnm.Print_Area" localSheetId="3">'Прил 4'!$A$1:$P$41</definedName>
  </definedNames>
  <calcPr calcId="162913"/>
</workbook>
</file>

<file path=xl/calcChain.xml><?xml version="1.0" encoding="utf-8"?>
<calcChain xmlns="http://schemas.openxmlformats.org/spreadsheetml/2006/main">
  <c r="BE21" i="3" l="1"/>
  <c r="BA21" i="3"/>
  <c r="AV21" i="3"/>
  <c r="AT21" i="3"/>
  <c r="AI21" i="3"/>
  <c r="AH21" i="3"/>
  <c r="AF21" i="3"/>
  <c r="AE21" i="3"/>
  <c r="AC21" i="3"/>
  <c r="AB21" i="3"/>
  <c r="Z21" i="3"/>
  <c r="Y21" i="3"/>
  <c r="W21" i="3"/>
  <c r="V21" i="3"/>
  <c r="Q21" i="3"/>
  <c r="P21" i="3"/>
  <c r="N21" i="3"/>
  <c r="M21" i="3"/>
  <c r="K21" i="3"/>
  <c r="J21" i="3"/>
  <c r="H21" i="3"/>
  <c r="F21" i="3"/>
  <c r="D21" i="3"/>
  <c r="B21" i="3"/>
  <c r="C15" i="2" l="1"/>
  <c r="H14" i="2"/>
  <c r="H13" i="2"/>
  <c r="H12" i="2"/>
  <c r="H11" i="2"/>
  <c r="H10" i="2"/>
  <c r="G15" i="2"/>
  <c r="F15" i="2"/>
  <c r="E15" i="2"/>
  <c r="D15" i="2"/>
  <c r="H15" i="2" l="1"/>
  <c r="H9" i="2"/>
  <c r="O8" i="1"/>
  <c r="O10" i="1"/>
  <c r="O9" i="1"/>
  <c r="O6" i="1"/>
  <c r="O11" i="1" l="1"/>
  <c r="N6" i="1"/>
  <c r="M6" i="1"/>
  <c r="L6" i="1"/>
  <c r="C11" i="1" l="1"/>
  <c r="N10" i="1"/>
  <c r="M10" i="1"/>
  <c r="N9" i="1"/>
  <c r="M9" i="1"/>
  <c r="N8" i="1"/>
  <c r="M8" i="1"/>
  <c r="N7" i="1"/>
  <c r="M7" i="1"/>
  <c r="N11" i="1" l="1"/>
  <c r="L8" i="1"/>
  <c r="P8" i="1" s="1"/>
  <c r="L7" i="1"/>
  <c r="M11" i="1"/>
  <c r="L9" i="1"/>
  <c r="L10" i="1"/>
  <c r="P10" i="1" l="1"/>
  <c r="P9" i="1"/>
  <c r="L11" i="1"/>
  <c r="P6" i="1"/>
  <c r="P7" i="1"/>
  <c r="B7" i="1" l="1"/>
  <c r="B9" i="1"/>
  <c r="B8" i="1"/>
  <c r="P11" i="1"/>
  <c r="B6" i="1"/>
  <c r="B10" i="1"/>
  <c r="B11" i="1" l="1"/>
</calcChain>
</file>

<file path=xl/comments1.xml><?xml version="1.0" encoding="utf-8"?>
<comments xmlns="http://schemas.openxmlformats.org/spreadsheetml/2006/main">
  <authors>
    <author>ЕЕА</author>
  </authors>
  <commentList>
    <comment ref="AX14" authorId="0" shapeId="0">
      <text>
        <r>
          <rPr>
            <b/>
            <sz val="8"/>
            <color indexed="81"/>
            <rFont val="Tahoma"/>
            <family val="2"/>
            <charset val="204"/>
          </rPr>
          <t>ЕЕА:</t>
        </r>
        <r>
          <rPr>
            <sz val="8"/>
            <color indexed="81"/>
            <rFont val="Tahoma"/>
            <family val="2"/>
            <charset val="204"/>
          </rPr>
          <t xml:space="preserve">
 на 31.12.2014</t>
        </r>
      </text>
    </comment>
  </commentList>
</comments>
</file>

<file path=xl/sharedStrings.xml><?xml version="1.0" encoding="utf-8"?>
<sst xmlns="http://schemas.openxmlformats.org/spreadsheetml/2006/main" count="197" uniqueCount="115">
  <si>
    <t>Сводная информация значения плановых целевых показателей в разрезе дошкольных образовательных учреждений на 2018 г.</t>
  </si>
  <si>
    <t>Наименование учреждения</t>
  </si>
  <si>
    <t>Среднесписочная численность работников, осуществляющих педагогическую деятельность, – всего, человек</t>
  </si>
  <si>
    <t>в том числе</t>
  </si>
  <si>
    <t>Среднесписочная численность непедагогических работников, человек</t>
  </si>
  <si>
    <t>Уровень средней заработной платы работников, осуществляющих педагогическую деятельность, – всего, рублей</t>
  </si>
  <si>
    <t>Уровень средней заработной платы непедагогических работников, рублей</t>
  </si>
  <si>
    <t>Объем субвенции на оплату труда работников, осуществляющих педагогическую деятельность, – всего, тыс. рублей</t>
  </si>
  <si>
    <t>Объем субвенции на оплату труда непедагогических работников, тыс. рублей</t>
  </si>
  <si>
    <t>Объем субвенции на оплату труда  работников, тыс. рублей</t>
  </si>
  <si>
    <t xml:space="preserve">Стоимость одного ребенка в год </t>
  </si>
  <si>
    <t>Численность воспитанников</t>
  </si>
  <si>
    <t>основные педагогические работники</t>
  </si>
  <si>
    <t xml:space="preserve"> внешние совместители</t>
  </si>
  <si>
    <t>МАДОУ детский сад "Гармония"</t>
  </si>
  <si>
    <t>МАДОУ детский сад  "Родничок"</t>
  </si>
  <si>
    <t>МАДОУ детский сад "Росинка"</t>
  </si>
  <si>
    <t>МАДОУ детский сад  "Росток"</t>
  </si>
  <si>
    <t>МАДОУ детский сад  "Страна чудес"</t>
  </si>
  <si>
    <t xml:space="preserve">Все МАДОУ </t>
  </si>
  <si>
    <t>Исп. Хахалкина Н.Ю. 6-27-06</t>
  </si>
  <si>
    <t xml:space="preserve">МАДОУ детский сад Гармония </t>
  </si>
  <si>
    <t>МАДОУ детский сад Родничок</t>
  </si>
  <si>
    <t xml:space="preserve">МАДОУ детский сад Росинка </t>
  </si>
  <si>
    <t xml:space="preserve">МАДОУ детский сад Росток  </t>
  </si>
  <si>
    <t xml:space="preserve">МАДОУ детский сад Страна чудес </t>
  </si>
  <si>
    <t>Реализация основных общеобразовательных программ дошкольного образования для обучающиеся за исключением обучающихся с ограниченными возможностями здоровья (ОВЗ) и детей-инвалидов до 3 лет (группа полного дня)</t>
  </si>
  <si>
    <t>Реализация основных общеобразовательных программ дошкольного образования для обучающиеся за исключением обучающихся с ограниченными возможностями здоровья (ОВЗ) и детей-инвалидов до 3 лет (группа кратковременного пребывания)</t>
  </si>
  <si>
    <t>Реализация основных общеобразовательных программ дошкольного образования для обучающиеся с ограниченными возможностями здоровья (ОВЗ) до 3 лет (группа кратковременного пребывания)</t>
  </si>
  <si>
    <t>Реализация основных общеобразовательных программ дошкольного образования для обучающиеся за исключением обучающихся с ограниченными возможностями здоровья (ОВЗ) и детей-инвалидов от 3 до 8 лет (группа полного дня)</t>
  </si>
  <si>
    <t>Реализация основных общеобразовательных программ дошкольного образования для обучающиеся с ограниченными возможностями здоровья (ОВЗ) от 3 до 8 лет (группа полного дня)</t>
  </si>
  <si>
    <t>Реализация основных общеобразовательных программ дошкольного образования для обучающиеся с ограниченными возможностями здоровья (ОВЗ) от 3 до 8 лет (группа кратковременного пребывания)</t>
  </si>
  <si>
    <t>Итого</t>
  </si>
  <si>
    <t>Всего</t>
  </si>
  <si>
    <t xml:space="preserve">Распределение  субвенций из областного бюджета местным бюджетам 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учреждений </t>
  </si>
  <si>
    <t>в части финансирования организации дополнительного профессионального образования педагогических работников муниципальных ДОУ (за исключением расходов, связанных с командированием педагогических работников на обучение по дополнительным профессиональным программам) на 2018 г</t>
  </si>
  <si>
    <t>рублей</t>
  </si>
  <si>
    <t>Субсидия</t>
  </si>
  <si>
    <t>наименование</t>
  </si>
  <si>
    <t>код</t>
  </si>
  <si>
    <t>906110033</t>
  </si>
  <si>
    <t>906110005</t>
  </si>
  <si>
    <t>906110004</t>
  </si>
  <si>
    <t>906110007</t>
  </si>
  <si>
    <t>906110034</t>
  </si>
  <si>
    <t>х</t>
  </si>
  <si>
    <t>Все МАДОУ</t>
  </si>
  <si>
    <t>ПО ДАННЫМ КОМПЛЕКТОВАНИЯ НА 01.01.2018</t>
  </si>
  <si>
    <t>Базовый норматив финансирования расходов на оплату труда пед.работников в год:</t>
  </si>
  <si>
    <t>на одного обучающегося на территории города</t>
  </si>
  <si>
    <t>на одного обучающегося на территории сельского населенного пункта</t>
  </si>
  <si>
    <t>Распределение средств между пятью муниципальными автономными дошкольными образовательными учреждениями</t>
  </si>
  <si>
    <t>Количество воспитанников, чел.</t>
  </si>
  <si>
    <t>Базовый норматив финансирования, руб.</t>
  </si>
  <si>
    <t xml:space="preserve">Учет особенностейоплаты труда педагогических работников муниципальных дошкольных образовательных организаций, расположенных на территориях ЗАТО </t>
  </si>
  <si>
    <t xml:space="preserve">Учет особенностей оплаты труда педагогических работников муниципальных дошкольных образовательных организаций, расположенных в местностях с особыми климатическими условиями, где в соответствии с федеральным законодательством установлен районный коэффициент к заработной плате, равный 1,2
</t>
  </si>
  <si>
    <t xml:space="preserve">Учет особенностей оплаты труда педагогических работников муниципальных дошкольных образовательных организаций, </t>
  </si>
  <si>
    <t>группы 3-х часового пребывания</t>
  </si>
  <si>
    <t>группы 4-х часового пребывания</t>
  </si>
  <si>
    <t>группы 5-и часового пребывания</t>
  </si>
  <si>
    <t>группы 8-и часового пребывания</t>
  </si>
  <si>
    <t>группы 14-и часового пребывания</t>
  </si>
  <si>
    <t>группы 24-х часового пребывания</t>
  </si>
  <si>
    <t>группы с 6-и дневным режимом работы</t>
  </si>
  <si>
    <r>
      <t xml:space="preserve">Всего, руб. 
</t>
    </r>
    <r>
      <rPr>
        <sz val="13"/>
        <rFont val="Times New Roman"/>
        <family val="1"/>
        <charset val="204"/>
      </rPr>
      <t>(гр.20 = сумма гр.3-гр.19)</t>
    </r>
  </si>
  <si>
    <t>Дополнительно</t>
  </si>
  <si>
    <r>
      <t xml:space="preserve">Всего, руб. 
</t>
    </r>
    <r>
      <rPr>
        <sz val="13"/>
        <rFont val="Times New Roman"/>
        <family val="1"/>
        <charset val="204"/>
      </rPr>
      <t>(гр.23 = сумма гр.20-гр.22)</t>
    </r>
  </si>
  <si>
    <t>обеспечивающих реализацию образовательной программы дошкольного образования</t>
  </si>
  <si>
    <t>в которых созданы группы для детей предшкольного (старшего дошкольного) возраста</t>
  </si>
  <si>
    <r>
      <t xml:space="preserve">реализующих основную общеобразовательную программу дошкольного образования </t>
    </r>
    <r>
      <rPr>
        <b/>
        <sz val="13"/>
        <rFont val="Times New Roman"/>
        <family val="1"/>
        <charset val="204"/>
      </rPr>
      <t xml:space="preserve">в группах общеразвивающей направленности, а также при необходимости в группах компенсирующей и комбинированной направленности для обучающихся в возрасте 5-7 лет с приоритетным осуществлением деятельности по обеспечению равных стартовых возможностей для обучения детей в образовательных организациях </t>
    </r>
  </si>
  <si>
    <r>
      <t xml:space="preserve">реализующих основную общеобразовательную программу дошкольного образования </t>
    </r>
    <r>
      <rPr>
        <b/>
        <sz val="13"/>
        <rFont val="Times New Roman"/>
        <family val="1"/>
        <charset val="204"/>
      </rPr>
      <t>в группах оздоровительной направленности с приоритетным осуществлением деятельности по проведению санитарно-гигиенических, лечебно-оздоровительных и профилактических мероприятий и процедур</t>
    </r>
  </si>
  <si>
    <r>
      <t xml:space="preserve">реализующих основную общеобразовательную программу дошкольного образования </t>
    </r>
    <r>
      <rPr>
        <b/>
        <sz val="13"/>
        <rFont val="Times New Roman"/>
        <family val="1"/>
        <charset val="204"/>
      </rPr>
      <t>в группах компенсирующей направленности с приоритетным осуществлением деятельности по квалифицированной коррекции недостатков в физическом и (или) психическом развитии одной и более категорией детей с ограниченными возможностями здоровья</t>
    </r>
  </si>
  <si>
    <r>
      <t xml:space="preserve">реализующих основную общеобразовательную программу дошкольного образования </t>
    </r>
    <r>
      <rPr>
        <b/>
        <sz val="13"/>
        <rFont val="Times New Roman"/>
        <family val="1"/>
        <charset val="204"/>
      </rPr>
      <t>в группах общеразвивающей, компенсирующей, оздоровительной и комбинированной направленности</t>
    </r>
  </si>
  <si>
    <r>
      <t xml:space="preserve">реализующих основную общеобразовательную программу дошкольного образования </t>
    </r>
    <r>
      <rPr>
        <b/>
        <sz val="13"/>
        <rFont val="Times New Roman"/>
        <family val="1"/>
        <charset val="204"/>
      </rPr>
      <t>в группах общеразвивающей направленности с приоритетным осуществлением развития обучающихся по одному из таких направлений, как познавательно-речевое, социально-личностное, художественно-эстетическое или физическое</t>
    </r>
  </si>
  <si>
    <r>
      <t xml:space="preserve">реализующих основную общеобразовательную программу дошкольного образования </t>
    </r>
    <r>
      <rPr>
        <b/>
        <sz val="13"/>
        <rFont val="Times New Roman"/>
        <family val="1"/>
        <charset val="204"/>
      </rPr>
      <t>в группах общеразвивающей направленности и при необходимости в группах оздоровительной, компенсирующей и комбинированной направленности с приоритетным осуществлением деятельности по развитию обучающихся по нескольким направлениям, таким как познавательно-речевое, социально-личностное, художественно-эстетическое или физическое</t>
    </r>
  </si>
  <si>
    <t>для учета достижения целевого показателя заработной платы педагогических работников муниципальных дошкольных образовательных организаций в очередном финансовом году в соответствии с поручением Губернатора Свердловской области</t>
  </si>
  <si>
    <t>для учета страховых взносов в государственные внебюджетные фонды, размер которого устанавливается Правительством Свердловской области</t>
  </si>
  <si>
    <t>для учета особенностей структуры сети муниципальных дошкольных образовательных организаций, размер которого устанавливается Правительством Свердловской области</t>
  </si>
  <si>
    <t>(коэффициент 1,2)</t>
  </si>
  <si>
    <t>(коэффициент 1,04)</t>
  </si>
  <si>
    <t>(коэффициент 1,35)</t>
  </si>
  <si>
    <t>(коэффициент 1,1)</t>
  </si>
  <si>
    <t>(коэффициент 2,5)</t>
  </si>
  <si>
    <t>(коэффициент 2,0)</t>
  </si>
  <si>
    <t>(коэффициент 0,3)</t>
  </si>
  <si>
    <t>индивидуальный</t>
  </si>
  <si>
    <t>(коэффициент 1,302)</t>
  </si>
  <si>
    <t>(коэффициент ...)</t>
  </si>
  <si>
    <t>%</t>
  </si>
  <si>
    <t>сумма, руб.</t>
  </si>
  <si>
    <t>кол-во
детей</t>
  </si>
  <si>
    <t>кол-во детей</t>
  </si>
  <si>
    <t>кол-во
пед. работников на компенсирующих группах</t>
  </si>
  <si>
    <t>МАДОУ детский сад "Родничок"</t>
  </si>
  <si>
    <t>МАДОУ детский сад "Росток"</t>
  </si>
  <si>
    <t>МАДОУ детский сад "Страна Чудес"</t>
  </si>
  <si>
    <t>+</t>
  </si>
  <si>
    <t xml:space="preserve">Распределения субвенций из областного бюджета  местным бюджетам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 в части финансирования расходов на оплату труда педагогических работников на 2018г. </t>
  </si>
  <si>
    <t>Базовый норматив финансирования расходов на оплату труда непед.работников в год:</t>
  </si>
  <si>
    <t xml:space="preserve">Учет особенностей оплаты труда непедагогических работников муниципальных дошкольных образовательных организаций, расположенных на территориях ЗАТО </t>
  </si>
  <si>
    <t xml:space="preserve">Учет особенностей оплаты труда непедагогических работников муниципальных дошкольных образовательных организаций, расположенных в местностях с особыми климатическими условиями, где в соответствии с федеральным законодательством установлен районный коэффициент к заработной плате, равный 1,2
</t>
  </si>
  <si>
    <t>Учет планируемого в очередном финансовом году повышения заработной платы непедагогических работников муниципальных дошкольных образовательных организаций и муниципальных общеобразовательных организаций, реализующих программу дошкольного образования, размер</t>
  </si>
  <si>
    <t>Распределение остатка средств</t>
  </si>
  <si>
    <t>Всего, руб. 
(гр.6 = сумма гр.3-гр.5)</t>
  </si>
  <si>
    <t xml:space="preserve">Учет индексации уровня средней заработной платы </t>
  </si>
  <si>
    <t>Учет особенностей структуры сети муниципальных дошкольных образовательных организаций</t>
  </si>
  <si>
    <t>Учет страховых взносов в государственные внебюджетные фонды, размер которого устанавливается Правительством Свердловской области</t>
  </si>
  <si>
    <r>
      <t xml:space="preserve">Всего, руб. 
</t>
    </r>
    <r>
      <rPr>
        <sz val="8"/>
        <rFont val="Times New Roman"/>
        <family val="1"/>
        <charset val="204"/>
      </rPr>
      <t>(гр.8 = сумма гр.3-гр.7)</t>
    </r>
  </si>
  <si>
    <t>(коэффициент 1,01)</t>
  </si>
  <si>
    <t>% соотношения кол-ва детей</t>
  </si>
  <si>
    <t>Приложение № 1
к приказу от _______2018 г. №__________</t>
  </si>
  <si>
    <t>Приложение № 2
к приказу от_______________2018 г. №_____________</t>
  </si>
  <si>
    <t>Приложение № 3
к приказу от ____________2018г.  №_____________</t>
  </si>
  <si>
    <t>Приложение № 4
к приказу от _________2018 г.  №_____________</t>
  </si>
  <si>
    <t xml:space="preserve">Распределение  субвенций из областного бюджета местным бюджетам  на финансовое
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учреждений в части финансирования расходов на оплату труда непедагогических работников на 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</si>
</sst>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0.0"/>
    <numFmt numFmtId="168" formatCode="_-* #,##0_р_._-;\-* #,##0_р_._-;_-* &quot;-&quot;_р_._-;_-@_-"/>
    <numFmt numFmtId="169" formatCode="#,##0.0"/>
    <numFmt numFmtId="170" formatCode="_-* #,##0.00&quot;р.&quot;_-;\-* #,##0.00&quot;р.&quot;_-;_-* &quot;-&quot;??&quot;р.&quot;_-;_-@_-"/>
    <numFmt numFmtId="171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mo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FFFF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2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3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/>
  </cellStyleXfs>
  <cellXfs count="268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right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164" fontId="4" fillId="0" borderId="13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4" fontId="4" fillId="0" borderId="14" xfId="2" applyNumberFormat="1" applyFont="1" applyFill="1" applyBorder="1" applyAlignment="1">
      <alignment horizontal="right" vertical="center"/>
    </xf>
    <xf numFmtId="4" fontId="3" fillId="0" borderId="3" xfId="2" applyNumberFormat="1" applyFont="1" applyFill="1" applyBorder="1" applyAlignment="1">
      <alignment horizontal="right" vertical="center"/>
    </xf>
    <xf numFmtId="4" fontId="3" fillId="0" borderId="15" xfId="2" applyNumberFormat="1" applyFont="1" applyFill="1" applyBorder="1" applyAlignment="1">
      <alignment horizontal="right" vertical="center"/>
    </xf>
    <xf numFmtId="4" fontId="4" fillId="0" borderId="13" xfId="2" applyNumberFormat="1" applyFont="1" applyFill="1" applyBorder="1" applyAlignment="1">
      <alignment horizontal="right" vertical="center"/>
    </xf>
    <xf numFmtId="164" fontId="4" fillId="0" borderId="0" xfId="4" applyFont="1" applyFill="1" applyAlignment="1">
      <alignment vertical="center"/>
    </xf>
    <xf numFmtId="43" fontId="4" fillId="0" borderId="0" xfId="1" applyNumberFormat="1" applyFont="1" applyFill="1" applyAlignment="1">
      <alignment vertical="center"/>
    </xf>
    <xf numFmtId="164" fontId="4" fillId="0" borderId="18" xfId="2" applyFont="1" applyFill="1" applyBorder="1" applyAlignment="1">
      <alignment vertical="center"/>
    </xf>
    <xf numFmtId="4" fontId="4" fillId="0" borderId="19" xfId="2" applyNumberFormat="1" applyFont="1" applyFill="1" applyBorder="1" applyAlignment="1">
      <alignment horizontal="right" vertical="center"/>
    </xf>
    <xf numFmtId="4" fontId="3" fillId="0" borderId="4" xfId="2" applyNumberFormat="1" applyFont="1" applyFill="1" applyBorder="1" applyAlignment="1">
      <alignment horizontal="right" vertical="center"/>
    </xf>
    <xf numFmtId="4" fontId="4" fillId="0" borderId="18" xfId="2" applyNumberFormat="1" applyFont="1" applyFill="1" applyBorder="1" applyAlignment="1">
      <alignment horizontal="right" vertical="center"/>
    </xf>
    <xf numFmtId="4" fontId="3" fillId="0" borderId="20" xfId="2" applyNumberFormat="1" applyFont="1" applyFill="1" applyBorder="1" applyAlignment="1">
      <alignment horizontal="right" vertical="center"/>
    </xf>
    <xf numFmtId="164" fontId="4" fillId="0" borderId="0" xfId="4" applyFont="1" applyFill="1" applyBorder="1" applyAlignment="1">
      <alignment horizontal="right" vertical="center"/>
    </xf>
    <xf numFmtId="164" fontId="4" fillId="0" borderId="21" xfId="2" applyFont="1" applyFill="1" applyBorder="1" applyAlignment="1">
      <alignment vertical="center"/>
    </xf>
    <xf numFmtId="164" fontId="4" fillId="0" borderId="22" xfId="2" applyFont="1" applyFill="1" applyBorder="1" applyAlignment="1">
      <alignment vertical="center"/>
    </xf>
    <xf numFmtId="165" fontId="4" fillId="0" borderId="23" xfId="2" applyNumberFormat="1" applyFont="1" applyFill="1" applyBorder="1" applyAlignment="1">
      <alignment vertical="center"/>
    </xf>
    <xf numFmtId="4" fontId="4" fillId="0" borderId="24" xfId="2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4" fillId="0" borderId="21" xfId="2" applyNumberFormat="1" applyFont="1" applyFill="1" applyBorder="1" applyAlignment="1">
      <alignment horizontal="right" vertical="center"/>
    </xf>
    <xf numFmtId="4" fontId="3" fillId="0" borderId="25" xfId="2" applyNumberFormat="1" applyFont="1" applyFill="1" applyBorder="1" applyAlignment="1">
      <alignment horizontal="right" vertical="center"/>
    </xf>
    <xf numFmtId="0" fontId="4" fillId="2" borderId="17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169" fontId="4" fillId="0" borderId="14" xfId="2" applyNumberFormat="1" applyFont="1" applyFill="1" applyBorder="1" applyAlignment="1">
      <alignment horizontal="center" vertical="center"/>
    </xf>
    <xf numFmtId="169" fontId="3" fillId="0" borderId="3" xfId="2" applyNumberFormat="1" applyFont="1" applyFill="1" applyBorder="1" applyAlignment="1">
      <alignment horizontal="center" vertical="center"/>
    </xf>
    <xf numFmtId="169" fontId="3" fillId="0" borderId="15" xfId="2" applyNumberFormat="1" applyFont="1" applyFill="1" applyBorder="1" applyAlignment="1">
      <alignment horizontal="center" vertical="center"/>
    </xf>
    <xf numFmtId="169" fontId="4" fillId="0" borderId="19" xfId="2" applyNumberFormat="1" applyFont="1" applyFill="1" applyBorder="1" applyAlignment="1">
      <alignment horizontal="center" vertical="center"/>
    </xf>
    <xf numFmtId="169" fontId="3" fillId="0" borderId="4" xfId="2" applyNumberFormat="1" applyFont="1" applyFill="1" applyBorder="1" applyAlignment="1">
      <alignment horizontal="center" vertical="center"/>
    </xf>
    <xf numFmtId="169" fontId="3" fillId="0" borderId="20" xfId="2" applyNumberFormat="1" applyFont="1" applyFill="1" applyBorder="1" applyAlignment="1">
      <alignment horizontal="center" vertical="center"/>
    </xf>
    <xf numFmtId="169" fontId="4" fillId="0" borderId="24" xfId="2" applyNumberFormat="1" applyFont="1" applyFill="1" applyBorder="1" applyAlignment="1">
      <alignment horizontal="center" vertical="center"/>
    </xf>
    <xf numFmtId="169" fontId="3" fillId="0" borderId="1" xfId="2" applyNumberFormat="1" applyFont="1" applyFill="1" applyBorder="1" applyAlignment="1">
      <alignment horizontal="center" vertical="center"/>
    </xf>
    <xf numFmtId="169" fontId="3" fillId="0" borderId="25" xfId="2" applyNumberFormat="1" applyFont="1" applyFill="1" applyBorder="1" applyAlignment="1">
      <alignment horizontal="center" vertical="center"/>
    </xf>
    <xf numFmtId="169" fontId="4" fillId="0" borderId="13" xfId="2" applyNumberFormat="1" applyFont="1" applyFill="1" applyBorder="1" applyAlignment="1">
      <alignment horizontal="center" vertical="center"/>
    </xf>
    <xf numFmtId="169" fontId="4" fillId="0" borderId="18" xfId="2" applyNumberFormat="1" applyFont="1" applyFill="1" applyBorder="1" applyAlignment="1">
      <alignment horizontal="center" vertical="center"/>
    </xf>
    <xf numFmtId="169" fontId="4" fillId="0" borderId="21" xfId="2" applyNumberFormat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4" fontId="16" fillId="3" borderId="0" xfId="0" applyNumberFormat="1" applyFont="1" applyFill="1"/>
    <xf numFmtId="0" fontId="7" fillId="4" borderId="0" xfId="13" applyFont="1" applyFill="1" applyAlignment="1">
      <alignment wrapText="1"/>
    </xf>
    <xf numFmtId="0" fontId="17" fillId="3" borderId="0" xfId="0" applyFont="1" applyFill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vertical="top" wrapText="1"/>
    </xf>
    <xf numFmtId="0" fontId="17" fillId="0" borderId="0" xfId="0" applyFont="1" applyFill="1" applyBorder="1"/>
    <xf numFmtId="0" fontId="17" fillId="0" borderId="29" xfId="0" applyFont="1" applyFill="1" applyBorder="1"/>
    <xf numFmtId="0" fontId="20" fillId="0" borderId="0" xfId="0" applyFont="1"/>
    <xf numFmtId="0" fontId="21" fillId="0" borderId="6" xfId="0" applyFont="1" applyBorder="1" applyAlignment="1">
      <alignment vertical="center" wrapText="1"/>
    </xf>
    <xf numFmtId="0" fontId="18" fillId="0" borderId="33" xfId="0" applyNumberFormat="1" applyFont="1" applyBorder="1" applyAlignment="1">
      <alignment horizontal="center" vertical="center" wrapText="1"/>
    </xf>
    <xf numFmtId="0" fontId="18" fillId="0" borderId="33" xfId="0" applyNumberFormat="1" applyFont="1" applyBorder="1" applyAlignment="1">
      <alignment horizontal="right" wrapText="1"/>
    </xf>
    <xf numFmtId="169" fontId="19" fillId="3" borderId="6" xfId="0" applyNumberFormat="1" applyFont="1" applyFill="1" applyBorder="1" applyAlignment="1">
      <alignment horizontal="right" vertical="center" wrapText="1" indent="3"/>
    </xf>
    <xf numFmtId="169" fontId="22" fillId="3" borderId="6" xfId="0" applyNumberFormat="1" applyFont="1" applyFill="1" applyBorder="1" applyAlignment="1">
      <alignment horizontal="right" vertical="center" wrapText="1" indent="3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4" borderId="0" xfId="13" applyFont="1" applyFill="1" applyAlignment="1">
      <alignment vertical="center"/>
    </xf>
    <xf numFmtId="0" fontId="7" fillId="4" borderId="0" xfId="13" applyFont="1" applyFill="1"/>
    <xf numFmtId="0" fontId="24" fillId="4" borderId="0" xfId="13" applyFont="1" applyFill="1"/>
    <xf numFmtId="0" fontId="25" fillId="4" borderId="0" xfId="13" applyFont="1" applyFill="1"/>
    <xf numFmtId="0" fontId="27" fillId="4" borderId="0" xfId="13" applyFont="1" applyFill="1" applyBorder="1" applyAlignment="1">
      <alignment horizontal="left" vertical="center"/>
    </xf>
    <xf numFmtId="0" fontId="28" fillId="4" borderId="0" xfId="13" applyFont="1" applyFill="1" applyBorder="1" applyAlignment="1">
      <alignment horizontal="left" vertical="center"/>
    </xf>
    <xf numFmtId="0" fontId="26" fillId="4" borderId="0" xfId="13" applyFont="1" applyFill="1" applyBorder="1" applyAlignment="1">
      <alignment horizontal="left" vertical="center"/>
    </xf>
    <xf numFmtId="170" fontId="24" fillId="4" borderId="0" xfId="13" applyNumberFormat="1" applyFont="1" applyFill="1"/>
    <xf numFmtId="0" fontId="26" fillId="4" borderId="0" xfId="13" applyFont="1" applyFill="1"/>
    <xf numFmtId="170" fontId="25" fillId="4" borderId="0" xfId="13" applyNumberFormat="1" applyFont="1" applyFill="1" applyBorder="1"/>
    <xf numFmtId="0" fontId="29" fillId="4" borderId="0" xfId="13" applyFont="1" applyFill="1" applyBorder="1" applyAlignment="1">
      <alignment horizontal="left" vertical="center"/>
    </xf>
    <xf numFmtId="167" fontId="3" fillId="0" borderId="6" xfId="13" applyNumberFormat="1" applyFont="1" applyFill="1" applyBorder="1" applyAlignment="1">
      <alignment horizontal="center" vertical="center"/>
    </xf>
    <xf numFmtId="0" fontId="22" fillId="0" borderId="6" xfId="13" applyFont="1" applyFill="1" applyBorder="1" applyAlignment="1">
      <alignment horizontal="left" vertical="center" wrapText="1"/>
    </xf>
    <xf numFmtId="1" fontId="22" fillId="0" borderId="6" xfId="13" applyNumberFormat="1" applyFont="1" applyFill="1" applyBorder="1" applyAlignment="1">
      <alignment horizontal="center" vertical="center"/>
    </xf>
    <xf numFmtId="9" fontId="22" fillId="0" borderId="6" xfId="13" applyNumberFormat="1" applyFont="1" applyFill="1" applyBorder="1" applyAlignment="1">
      <alignment horizontal="center" vertical="center"/>
    </xf>
    <xf numFmtId="10" fontId="22" fillId="0" borderId="6" xfId="13" applyNumberFormat="1" applyFont="1" applyFill="1" applyBorder="1" applyAlignment="1">
      <alignment horizontal="center" vertical="center"/>
    </xf>
    <xf numFmtId="4" fontId="22" fillId="0" borderId="6" xfId="13" applyNumberFormat="1" applyFont="1" applyFill="1" applyBorder="1" applyAlignment="1">
      <alignment horizontal="right" vertical="center"/>
    </xf>
    <xf numFmtId="0" fontId="22" fillId="6" borderId="6" xfId="13" applyFont="1" applyFill="1" applyBorder="1" applyAlignment="1">
      <alignment horizontal="right" vertical="center" wrapText="1"/>
    </xf>
    <xf numFmtId="1" fontId="22" fillId="6" borderId="6" xfId="27" applyNumberFormat="1" applyFont="1" applyFill="1" applyBorder="1" applyAlignment="1">
      <alignment horizontal="center" vertical="center"/>
    </xf>
    <xf numFmtId="164" fontId="22" fillId="6" borderId="6" xfId="27" applyFont="1" applyFill="1" applyBorder="1" applyAlignment="1">
      <alignment horizontal="right" vertical="center"/>
    </xf>
    <xf numFmtId="0" fontId="22" fillId="0" borderId="0" xfId="13" applyFont="1" applyFill="1" applyBorder="1" applyAlignment="1">
      <alignment horizontal="right" vertical="center" wrapText="1"/>
    </xf>
    <xf numFmtId="165" fontId="22" fillId="0" borderId="0" xfId="27" applyNumberFormat="1" applyFont="1" applyFill="1" applyBorder="1" applyAlignment="1">
      <alignment horizontal="center" vertical="center"/>
    </xf>
    <xf numFmtId="168" fontId="22" fillId="0" borderId="0" xfId="27" applyNumberFormat="1" applyFont="1" applyFill="1" applyBorder="1" applyAlignment="1">
      <alignment horizontal="center" vertical="center"/>
    </xf>
    <xf numFmtId="164" fontId="22" fillId="0" borderId="0" xfId="27" applyFont="1" applyFill="1" applyBorder="1" applyAlignment="1">
      <alignment horizontal="right" vertical="center"/>
    </xf>
    <xf numFmtId="164" fontId="22" fillId="0" borderId="0" xfId="27" applyFont="1" applyFill="1" applyBorder="1" applyAlignment="1">
      <alignment horizontal="center" vertical="center"/>
    </xf>
    <xf numFmtId="168" fontId="22" fillId="0" borderId="0" xfId="27" applyNumberFormat="1" applyFont="1" applyFill="1" applyBorder="1" applyAlignment="1">
      <alignment horizontal="right" vertical="center"/>
    </xf>
    <xf numFmtId="164" fontId="19" fillId="0" borderId="0" xfId="27" applyFont="1" applyFill="1" applyBorder="1" applyAlignment="1">
      <alignment horizontal="right" vertical="center"/>
    </xf>
    <xf numFmtId="0" fontId="7" fillId="0" borderId="0" xfId="13" applyFont="1" applyFill="1"/>
    <xf numFmtId="0" fontId="19" fillId="0" borderId="0" xfId="1" applyFont="1"/>
    <xf numFmtId="0" fontId="7" fillId="0" borderId="0" xfId="13" applyFont="1"/>
    <xf numFmtId="0" fontId="7" fillId="0" borderId="0" xfId="13" applyFill="1"/>
    <xf numFmtId="4" fontId="7" fillId="0" borderId="0" xfId="13" applyNumberFormat="1" applyFill="1"/>
    <xf numFmtId="164" fontId="25" fillId="0" borderId="0" xfId="27" applyFont="1" applyFill="1"/>
    <xf numFmtId="0" fontId="7" fillId="0" borderId="0" xfId="13"/>
    <xf numFmtId="0" fontId="34" fillId="0" borderId="0" xfId="13" applyFont="1"/>
    <xf numFmtId="0" fontId="24" fillId="0" borderId="0" xfId="13" applyFont="1"/>
    <xf numFmtId="0" fontId="7" fillId="6" borderId="0" xfId="13" applyFill="1"/>
    <xf numFmtId="0" fontId="25" fillId="0" borderId="0" xfId="13" applyFont="1"/>
    <xf numFmtId="0" fontId="7" fillId="0" borderId="0" xfId="13" applyBorder="1"/>
    <xf numFmtId="0" fontId="6" fillId="0" borderId="0" xfId="13" applyFont="1" applyBorder="1" applyAlignment="1">
      <alignment horizontal="left" vertical="center"/>
    </xf>
    <xf numFmtId="0" fontId="35" fillId="0" borderId="0" xfId="13" applyFont="1" applyBorder="1" applyAlignment="1">
      <alignment horizontal="left" vertical="center"/>
    </xf>
    <xf numFmtId="0" fontId="7" fillId="0" borderId="0" xfId="13" applyFont="1" applyBorder="1" applyAlignment="1">
      <alignment horizontal="left" vertical="center"/>
    </xf>
    <xf numFmtId="170" fontId="25" fillId="0" borderId="0" xfId="13" applyNumberFormat="1" applyFont="1" applyBorder="1"/>
    <xf numFmtId="0" fontId="29" fillId="0" borderId="0" xfId="13" applyFont="1" applyBorder="1" applyAlignment="1">
      <alignment horizontal="left" vertical="center"/>
    </xf>
    <xf numFmtId="0" fontId="24" fillId="0" borderId="6" xfId="13" applyFont="1" applyFill="1" applyBorder="1" applyAlignment="1">
      <alignment horizontal="center" vertical="center" wrapText="1"/>
    </xf>
    <xf numFmtId="0" fontId="7" fillId="0" borderId="0" xfId="13" applyFill="1" applyAlignment="1">
      <alignment horizontal="center" vertical="center" wrapText="1"/>
    </xf>
    <xf numFmtId="167" fontId="24" fillId="0" borderId="6" xfId="13" applyNumberFormat="1" applyFont="1" applyFill="1" applyBorder="1" applyAlignment="1">
      <alignment horizontal="center" vertical="center"/>
    </xf>
    <xf numFmtId="0" fontId="29" fillId="0" borderId="6" xfId="13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top" wrapText="1"/>
    </xf>
    <xf numFmtId="0" fontId="29" fillId="0" borderId="0" xfId="13" applyFont="1" applyFill="1" applyAlignment="1">
      <alignment horizontal="center" vertical="center" wrapText="1"/>
    </xf>
    <xf numFmtId="0" fontId="25" fillId="0" borderId="6" xfId="13" applyFont="1" applyFill="1" applyBorder="1" applyAlignment="1">
      <alignment horizontal="left" vertical="center" wrapText="1"/>
    </xf>
    <xf numFmtId="166" fontId="7" fillId="0" borderId="6" xfId="3" applyFont="1" applyFill="1" applyBorder="1" applyAlignment="1">
      <alignment horizontal="right" vertical="center"/>
    </xf>
    <xf numFmtId="3" fontId="7" fillId="0" borderId="6" xfId="13" applyNumberFormat="1" applyFont="1" applyFill="1" applyBorder="1" applyAlignment="1">
      <alignment horizontal="right" vertical="center"/>
    </xf>
    <xf numFmtId="166" fontId="25" fillId="0" borderId="6" xfId="3" applyFont="1" applyFill="1" applyBorder="1" applyAlignment="1">
      <alignment horizontal="right" vertical="center"/>
    </xf>
    <xf numFmtId="10" fontId="25" fillId="0" borderId="6" xfId="13" applyNumberFormat="1" applyFont="1" applyFill="1" applyBorder="1" applyAlignment="1">
      <alignment horizontal="center" vertical="center"/>
    </xf>
    <xf numFmtId="10" fontId="25" fillId="0" borderId="6" xfId="21" applyNumberFormat="1" applyFont="1" applyFill="1" applyBorder="1" applyAlignment="1">
      <alignment horizontal="right" vertical="center"/>
    </xf>
    <xf numFmtId="4" fontId="25" fillId="0" borderId="6" xfId="13" applyNumberFormat="1" applyFont="1" applyFill="1" applyBorder="1" applyAlignment="1">
      <alignment horizontal="right" vertical="center"/>
    </xf>
    <xf numFmtId="164" fontId="25" fillId="0" borderId="6" xfId="4" applyFont="1" applyFill="1" applyBorder="1" applyAlignment="1">
      <alignment horizontal="right" vertical="center"/>
    </xf>
    <xf numFmtId="9" fontId="25" fillId="0" borderId="6" xfId="13" applyNumberFormat="1" applyFont="1" applyFill="1" applyBorder="1" applyAlignment="1">
      <alignment horizontal="center" vertical="center"/>
    </xf>
    <xf numFmtId="0" fontId="6" fillId="5" borderId="6" xfId="13" applyFont="1" applyFill="1" applyBorder="1" applyAlignment="1">
      <alignment horizontal="right" vertical="center" wrapText="1"/>
    </xf>
    <xf numFmtId="3" fontId="25" fillId="5" borderId="6" xfId="13" applyNumberFormat="1" applyFont="1" applyFill="1" applyBorder="1" applyAlignment="1">
      <alignment horizontal="right" vertical="center"/>
    </xf>
    <xf numFmtId="0" fontId="7" fillId="5" borderId="0" xfId="13" applyFill="1"/>
    <xf numFmtId="164" fontId="25" fillId="0" borderId="0" xfId="27" applyFont="1" applyFill="1" applyBorder="1" applyAlignment="1">
      <alignment horizontal="left" vertical="center"/>
    </xf>
    <xf numFmtId="165" fontId="25" fillId="0" borderId="0" xfId="27" applyNumberFormat="1" applyFont="1" applyFill="1" applyBorder="1" applyAlignment="1">
      <alignment horizontal="center" vertical="center"/>
    </xf>
    <xf numFmtId="168" fontId="25" fillId="0" borderId="0" xfId="27" applyNumberFormat="1" applyFont="1" applyFill="1" applyBorder="1" applyAlignment="1">
      <alignment horizontal="center" vertical="center"/>
    </xf>
    <xf numFmtId="164" fontId="25" fillId="0" borderId="0" xfId="27" applyFont="1" applyFill="1" applyBorder="1" applyAlignment="1">
      <alignment horizontal="right" vertical="center"/>
    </xf>
    <xf numFmtId="170" fontId="24" fillId="0" borderId="0" xfId="13" applyNumberFormat="1" applyFont="1"/>
    <xf numFmtId="0" fontId="7" fillId="6" borderId="37" xfId="13" applyFill="1" applyBorder="1"/>
    <xf numFmtId="0" fontId="7" fillId="0" borderId="0" xfId="13" applyFont="1" applyFill="1" applyBorder="1"/>
    <xf numFmtId="164" fontId="6" fillId="0" borderId="0" xfId="27" applyFont="1" applyFill="1" applyBorder="1" applyAlignment="1">
      <alignment horizontal="left" vertical="center"/>
    </xf>
    <xf numFmtId="165" fontId="6" fillId="0" borderId="0" xfId="27" applyNumberFormat="1" applyFont="1" applyFill="1" applyBorder="1" applyAlignment="1">
      <alignment horizontal="center" vertical="center"/>
    </xf>
    <xf numFmtId="168" fontId="6" fillId="0" borderId="0" xfId="27" applyNumberFormat="1" applyFont="1" applyFill="1" applyBorder="1" applyAlignment="1">
      <alignment horizontal="center" vertical="center"/>
    </xf>
    <xf numFmtId="164" fontId="6" fillId="0" borderId="0" xfId="27" applyFont="1" applyFill="1" applyBorder="1" applyAlignment="1">
      <alignment horizontal="right" vertical="center"/>
    </xf>
    <xf numFmtId="164" fontId="6" fillId="0" borderId="0" xfId="27" applyFont="1" applyFill="1" applyBorder="1" applyAlignment="1">
      <alignment horizontal="center" vertical="center"/>
    </xf>
    <xf numFmtId="0" fontId="7" fillId="0" borderId="0" xfId="13" applyFill="1" applyBorder="1"/>
    <xf numFmtId="164" fontId="6" fillId="0" borderId="0" xfId="27" applyFont="1" applyFill="1" applyBorder="1" applyAlignment="1">
      <alignment vertical="center" wrapText="1"/>
    </xf>
    <xf numFmtId="0" fontId="6" fillId="0" borderId="0" xfId="13" applyFont="1" applyFill="1" applyBorder="1" applyAlignment="1">
      <alignment horizontal="right" vertical="center" wrapText="1"/>
    </xf>
    <xf numFmtId="164" fontId="6" fillId="0" borderId="0" xfId="27" applyFont="1" applyFill="1" applyBorder="1" applyAlignment="1">
      <alignment horizontal="right"/>
    </xf>
    <xf numFmtId="167" fontId="36" fillId="6" borderId="0" xfId="13" applyNumberFormat="1" applyFont="1" applyFill="1" applyBorder="1" applyAlignment="1">
      <alignment horizontal="left" vertical="center"/>
    </xf>
    <xf numFmtId="167" fontId="36" fillId="6" borderId="0" xfId="13" applyNumberFormat="1" applyFont="1" applyFill="1" applyBorder="1" applyAlignment="1">
      <alignment horizontal="center" vertical="center"/>
    </xf>
    <xf numFmtId="167" fontId="24" fillId="0" borderId="0" xfId="13" applyNumberFormat="1" applyFont="1" applyFill="1" applyBorder="1" applyAlignment="1">
      <alignment horizontal="center" vertical="center"/>
    </xf>
    <xf numFmtId="167" fontId="36" fillId="0" borderId="0" xfId="13" applyNumberFormat="1" applyFont="1" applyFill="1" applyBorder="1" applyAlignment="1">
      <alignment horizontal="center" vertical="center"/>
    </xf>
    <xf numFmtId="164" fontId="25" fillId="0" borderId="0" xfId="27" applyFont="1"/>
    <xf numFmtId="0" fontId="25" fillId="0" borderId="0" xfId="13" applyFont="1" applyFill="1" applyBorder="1" applyAlignment="1">
      <alignment horizontal="right" vertical="center" wrapText="1"/>
    </xf>
    <xf numFmtId="0" fontId="29" fillId="0" borderId="0" xfId="13" applyFont="1" applyFill="1" applyBorder="1" applyAlignment="1">
      <alignment horizontal="center" vertical="top" wrapText="1"/>
    </xf>
    <xf numFmtId="0" fontId="38" fillId="0" borderId="0" xfId="13" applyFont="1" applyFill="1" applyBorder="1" applyAlignment="1">
      <alignment horizontal="center" vertical="top" wrapText="1"/>
    </xf>
    <xf numFmtId="0" fontId="38" fillId="6" borderId="0" xfId="13" applyFont="1" applyFill="1" applyBorder="1" applyAlignment="1">
      <alignment horizontal="center" vertical="top" wrapText="1"/>
    </xf>
    <xf numFmtId="9" fontId="39" fillId="6" borderId="0" xfId="21" applyNumberFormat="1" applyFont="1" applyFill="1" applyBorder="1" applyAlignment="1">
      <alignment horizontal="right" vertical="center"/>
    </xf>
    <xf numFmtId="3" fontId="39" fillId="6" borderId="0" xfId="13" applyNumberFormat="1" applyFont="1" applyFill="1" applyBorder="1" applyAlignment="1">
      <alignment horizontal="right" vertical="center"/>
    </xf>
    <xf numFmtId="3" fontId="25" fillId="0" borderId="0" xfId="13" applyNumberFormat="1" applyFont="1" applyFill="1" applyBorder="1" applyAlignment="1">
      <alignment horizontal="right" vertical="center"/>
    </xf>
    <xf numFmtId="3" fontId="39" fillId="0" borderId="0" xfId="13" applyNumberFormat="1" applyFont="1" applyFill="1" applyBorder="1" applyAlignment="1">
      <alignment horizontal="right" vertical="center"/>
    </xf>
    <xf numFmtId="3" fontId="25" fillId="5" borderId="6" xfId="13" applyNumberFormat="1" applyFont="1" applyFill="1" applyBorder="1" applyAlignment="1">
      <alignment horizontal="center" vertical="center"/>
    </xf>
    <xf numFmtId="4" fontId="25" fillId="5" borderId="6" xfId="13" applyNumberFormat="1" applyFont="1" applyFill="1" applyBorder="1" applyAlignment="1">
      <alignment horizontal="right" vertical="center"/>
    </xf>
    <xf numFmtId="4" fontId="25" fillId="5" borderId="6" xfId="4" applyNumberFormat="1" applyFont="1" applyFill="1" applyBorder="1" applyAlignment="1">
      <alignment horizontal="right" vertical="center"/>
    </xf>
    <xf numFmtId="167" fontId="36" fillId="0" borderId="6" xfId="13" applyNumberFormat="1" applyFont="1" applyFill="1" applyBorder="1" applyAlignment="1">
      <alignment horizontal="center" vertical="center"/>
    </xf>
    <xf numFmtId="0" fontId="37" fillId="0" borderId="6" xfId="13" applyFont="1" applyFill="1" applyBorder="1" applyAlignment="1">
      <alignment horizontal="center" vertical="center" wrapText="1"/>
    </xf>
    <xf numFmtId="0" fontId="24" fillId="0" borderId="0" xfId="13" applyFont="1" applyFill="1" applyAlignment="1">
      <alignment horizontal="center" vertical="center" wrapText="1"/>
    </xf>
    <xf numFmtId="1" fontId="25" fillId="0" borderId="6" xfId="13" applyNumberFormat="1" applyFont="1" applyFill="1" applyBorder="1" applyAlignment="1">
      <alignment horizontal="center" vertical="center"/>
    </xf>
    <xf numFmtId="9" fontId="39" fillId="0" borderId="6" xfId="21" applyNumberFormat="1" applyFont="1" applyFill="1" applyBorder="1" applyAlignment="1">
      <alignment horizontal="right" vertical="center"/>
    </xf>
    <xf numFmtId="3" fontId="39" fillId="0" borderId="6" xfId="13" applyNumberFormat="1" applyFont="1" applyFill="1" applyBorder="1" applyAlignment="1">
      <alignment horizontal="right" vertical="center"/>
    </xf>
    <xf numFmtId="171" fontId="25" fillId="0" borderId="6" xfId="13" applyNumberFormat="1" applyFont="1" applyFill="1" applyBorder="1" applyAlignment="1">
      <alignment horizontal="center" vertical="center"/>
    </xf>
    <xf numFmtId="0" fontId="30" fillId="0" borderId="6" xfId="13" applyFont="1" applyFill="1" applyBorder="1" applyAlignment="1">
      <alignment horizontal="center" vertical="center" textRotation="90" wrapText="1"/>
    </xf>
    <xf numFmtId="0" fontId="25" fillId="0" borderId="6" xfId="13" applyFont="1" applyFill="1" applyBorder="1" applyAlignment="1"/>
    <xf numFmtId="0" fontId="7" fillId="0" borderId="6" xfId="13" applyFont="1" applyFill="1" applyBorder="1"/>
    <xf numFmtId="0" fontId="7" fillId="0" borderId="0" xfId="13" applyFont="1" applyFill="1" applyAlignment="1">
      <alignment horizontal="center" vertical="center" wrapText="1"/>
    </xf>
    <xf numFmtId="0" fontId="24" fillId="0" borderId="7" xfId="13" applyFont="1" applyFill="1" applyBorder="1" applyAlignment="1">
      <alignment vertical="center" wrapText="1"/>
    </xf>
    <xf numFmtId="0" fontId="24" fillId="0" borderId="8" xfId="13" applyFont="1" applyFill="1" applyBorder="1" applyAlignment="1">
      <alignment vertical="center" wrapText="1"/>
    </xf>
    <xf numFmtId="0" fontId="24" fillId="0" borderId="9" xfId="13" applyFont="1" applyFill="1" applyBorder="1" applyAlignment="1">
      <alignment vertical="center" wrapText="1"/>
    </xf>
    <xf numFmtId="0" fontId="3" fillId="0" borderId="7" xfId="13" applyFont="1" applyFill="1" applyBorder="1" applyAlignment="1">
      <alignment vertical="center" wrapText="1"/>
    </xf>
    <xf numFmtId="0" fontId="3" fillId="0" borderId="8" xfId="13" applyFont="1" applyFill="1" applyBorder="1" applyAlignment="1">
      <alignment vertical="center" wrapText="1"/>
    </xf>
    <xf numFmtId="0" fontId="3" fillId="0" borderId="9" xfId="13" applyFont="1" applyFill="1" applyBorder="1" applyAlignment="1">
      <alignment vertical="center" wrapText="1"/>
    </xf>
    <xf numFmtId="167" fontId="3" fillId="0" borderId="6" xfId="13" applyNumberFormat="1" applyFont="1" applyFill="1" applyBorder="1" applyAlignment="1">
      <alignment horizontal="center" vertical="center" wrapText="1"/>
    </xf>
    <xf numFmtId="167" fontId="24" fillId="0" borderId="6" xfId="13" applyNumberFormat="1" applyFont="1" applyFill="1" applyBorder="1" applyAlignment="1">
      <alignment horizontal="center" vertical="center" wrapText="1"/>
    </xf>
    <xf numFmtId="0" fontId="3" fillId="0" borderId="6" xfId="13" applyFont="1" applyFill="1" applyBorder="1" applyAlignment="1">
      <alignment horizontal="center" wrapText="1"/>
    </xf>
    <xf numFmtId="0" fontId="3" fillId="0" borderId="7" xfId="13" applyFont="1" applyFill="1" applyBorder="1" applyAlignment="1">
      <alignment horizontal="center" wrapText="1"/>
    </xf>
    <xf numFmtId="0" fontId="3" fillId="0" borderId="6" xfId="13" applyFont="1" applyFill="1" applyBorder="1" applyAlignment="1">
      <alignment horizontal="center"/>
    </xf>
    <xf numFmtId="0" fontId="29" fillId="0" borderId="0" xfId="13" applyFont="1" applyFill="1" applyAlignment="1">
      <alignment horizontal="center" wrapText="1"/>
    </xf>
    <xf numFmtId="3" fontId="22" fillId="0" borderId="6" xfId="13" applyNumberFormat="1" applyFont="1" applyFill="1" applyBorder="1" applyAlignment="1">
      <alignment horizontal="right" vertical="center"/>
    </xf>
    <xf numFmtId="164" fontId="22" fillId="0" borderId="6" xfId="27" applyFont="1" applyFill="1" applyBorder="1" applyAlignment="1">
      <alignment horizontal="right" vertical="center"/>
    </xf>
    <xf numFmtId="4" fontId="7" fillId="0" borderId="6" xfId="13" applyNumberFormat="1" applyFont="1" applyFill="1" applyBorder="1"/>
    <xf numFmtId="171" fontId="22" fillId="0" borderId="6" xfId="21" applyNumberFormat="1" applyFont="1" applyFill="1" applyBorder="1" applyAlignment="1">
      <alignment horizontal="center" vertical="center"/>
    </xf>
    <xf numFmtId="4" fontId="22" fillId="0" borderId="6" xfId="13" applyNumberFormat="1" applyFont="1" applyFill="1" applyBorder="1" applyAlignment="1">
      <alignment horizontal="center" vertical="center"/>
    </xf>
    <xf numFmtId="0" fontId="5" fillId="0" borderId="0" xfId="1" applyFont="1"/>
    <xf numFmtId="164" fontId="4" fillId="7" borderId="6" xfId="2" applyFont="1" applyFill="1" applyBorder="1" applyAlignment="1">
      <alignment horizontal="justify" vertical="center" wrapText="1"/>
    </xf>
    <xf numFmtId="165" fontId="4" fillId="7" borderId="26" xfId="2" applyNumberFormat="1" applyFont="1" applyFill="1" applyBorder="1" applyAlignment="1">
      <alignment horizontal="right" vertical="center" wrapText="1"/>
    </xf>
    <xf numFmtId="165" fontId="4" fillId="7" borderId="27" xfId="2" applyNumberFormat="1" applyFont="1" applyFill="1" applyBorder="1" applyAlignment="1">
      <alignment horizontal="right" vertical="center" wrapText="1"/>
    </xf>
    <xf numFmtId="169" fontId="4" fillId="7" borderId="28" xfId="2" applyNumberFormat="1" applyFont="1" applyFill="1" applyBorder="1" applyAlignment="1">
      <alignment horizontal="center" vertical="center" wrapText="1"/>
    </xf>
    <xf numFmtId="169" fontId="4" fillId="7" borderId="11" xfId="2" applyNumberFormat="1" applyFont="1" applyFill="1" applyBorder="1" applyAlignment="1">
      <alignment horizontal="center" vertical="center" wrapText="1"/>
    </xf>
    <xf numFmtId="169" fontId="4" fillId="7" borderId="12" xfId="2" applyNumberFormat="1" applyFont="1" applyFill="1" applyBorder="1" applyAlignment="1">
      <alignment horizontal="center" vertical="center" wrapText="1"/>
    </xf>
    <xf numFmtId="169" fontId="4" fillId="7" borderId="6" xfId="2" applyNumberFormat="1" applyFont="1" applyFill="1" applyBorder="1" applyAlignment="1">
      <alignment horizontal="center" vertical="center" wrapText="1"/>
    </xf>
    <xf numFmtId="4" fontId="4" fillId="7" borderId="28" xfId="2" applyNumberFormat="1" applyFont="1" applyFill="1" applyBorder="1" applyAlignment="1">
      <alignment horizontal="right" vertical="center"/>
    </xf>
    <xf numFmtId="4" fontId="4" fillId="7" borderId="11" xfId="2" applyNumberFormat="1" applyFont="1" applyFill="1" applyBorder="1" applyAlignment="1">
      <alignment horizontal="right" vertical="center"/>
    </xf>
    <xf numFmtId="4" fontId="4" fillId="7" borderId="12" xfId="2" applyNumberFormat="1" applyFont="1" applyFill="1" applyBorder="1" applyAlignment="1">
      <alignment horizontal="right" vertical="center"/>
    </xf>
    <xf numFmtId="4" fontId="4" fillId="7" borderId="6" xfId="2" applyNumberFormat="1" applyFont="1" applyFill="1" applyBorder="1" applyAlignment="1">
      <alignment horizontal="right" vertical="center"/>
    </xf>
    <xf numFmtId="4" fontId="4" fillId="7" borderId="28" xfId="2" applyNumberFormat="1" applyFont="1" applyFill="1" applyBorder="1" applyAlignment="1">
      <alignment horizontal="right" vertical="center" wrapText="1"/>
    </xf>
    <xf numFmtId="4" fontId="4" fillId="7" borderId="11" xfId="2" applyNumberFormat="1" applyFont="1" applyFill="1" applyBorder="1" applyAlignment="1">
      <alignment horizontal="right" vertical="center" wrapText="1"/>
    </xf>
    <xf numFmtId="4" fontId="4" fillId="7" borderId="12" xfId="2" applyNumberFormat="1" applyFont="1" applyFill="1" applyBorder="1" applyAlignment="1">
      <alignment horizontal="right" vertical="center" wrapText="1"/>
    </xf>
    <xf numFmtId="4" fontId="4" fillId="7" borderId="6" xfId="2" applyNumberFormat="1" applyFont="1" applyFill="1" applyBorder="1" applyAlignment="1">
      <alignment horizontal="right" vertical="center" wrapText="1"/>
    </xf>
    <xf numFmtId="0" fontId="4" fillId="7" borderId="0" xfId="1" applyFont="1" applyFill="1" applyAlignment="1">
      <alignment vertical="center"/>
    </xf>
    <xf numFmtId="164" fontId="4" fillId="7" borderId="0" xfId="1" applyNumberFormat="1" applyFont="1" applyFill="1" applyAlignment="1">
      <alignment vertical="center"/>
    </xf>
    <xf numFmtId="43" fontId="4" fillId="7" borderId="0" xfId="1" applyNumberFormat="1" applyFont="1" applyFill="1" applyAlignment="1">
      <alignment vertical="center"/>
    </xf>
    <xf numFmtId="0" fontId="3" fillId="2" borderId="0" xfId="1" applyFont="1" applyFill="1"/>
    <xf numFmtId="0" fontId="3" fillId="0" borderId="6" xfId="13" applyFont="1" applyFill="1" applyBorder="1" applyAlignment="1">
      <alignment horizontal="center" wrapText="1"/>
    </xf>
    <xf numFmtId="0" fontId="3" fillId="0" borderId="7" xfId="13" applyFont="1" applyFill="1" applyBorder="1" applyAlignment="1">
      <alignment horizontal="center" wrapText="1"/>
    </xf>
    <xf numFmtId="0" fontId="3" fillId="0" borderId="8" xfId="13" applyFont="1" applyFill="1" applyBorder="1" applyAlignment="1">
      <alignment horizontal="center" wrapText="1"/>
    </xf>
    <xf numFmtId="0" fontId="3" fillId="0" borderId="9" xfId="13" applyFont="1" applyFill="1" applyBorder="1" applyAlignment="1">
      <alignment horizontal="center" wrapText="1"/>
    </xf>
    <xf numFmtId="0" fontId="3" fillId="0" borderId="6" xfId="13" applyFont="1" applyFill="1" applyBorder="1" applyAlignment="1">
      <alignment horizontal="center" vertical="center" wrapText="1"/>
    </xf>
    <xf numFmtId="0" fontId="24" fillId="0" borderId="6" xfId="13" applyFont="1" applyFill="1" applyBorder="1" applyAlignment="1">
      <alignment horizontal="center" vertical="center" wrapText="1"/>
    </xf>
    <xf numFmtId="0" fontId="30" fillId="0" borderId="6" xfId="13" applyFont="1" applyFill="1" applyBorder="1" applyAlignment="1">
      <alignment horizontal="center" vertical="top" wrapText="1"/>
    </xf>
    <xf numFmtId="0" fontId="30" fillId="0" borderId="6" xfId="13" applyFont="1" applyFill="1" applyBorder="1" applyAlignment="1">
      <alignment horizontal="center" vertical="center" wrapText="1"/>
    </xf>
    <xf numFmtId="0" fontId="7" fillId="0" borderId="6" xfId="13" applyFont="1" applyFill="1" applyBorder="1" applyAlignment="1">
      <alignment horizontal="center" vertical="center" wrapText="1"/>
    </xf>
    <xf numFmtId="0" fontId="30" fillId="0" borderId="37" xfId="13" applyFont="1" applyFill="1" applyBorder="1" applyAlignment="1">
      <alignment horizontal="center" vertical="center" wrapText="1"/>
    </xf>
    <xf numFmtId="0" fontId="30" fillId="0" borderId="44" xfId="13" applyFont="1" applyFill="1" applyBorder="1" applyAlignment="1">
      <alignment horizontal="center" vertical="center" wrapText="1"/>
    </xf>
    <xf numFmtId="0" fontId="31" fillId="0" borderId="6" xfId="13" applyFont="1" applyFill="1" applyBorder="1" applyAlignment="1">
      <alignment horizontal="center" vertical="center" wrapText="1"/>
    </xf>
    <xf numFmtId="0" fontId="30" fillId="0" borderId="6" xfId="13" applyFont="1" applyFill="1" applyBorder="1" applyAlignment="1">
      <alignment horizontal="center" vertical="center"/>
    </xf>
    <xf numFmtId="0" fontId="30" fillId="0" borderId="30" xfId="13" applyFont="1" applyFill="1" applyBorder="1" applyAlignment="1">
      <alignment horizontal="center" vertical="center" wrapText="1"/>
    </xf>
    <xf numFmtId="0" fontId="30" fillId="0" borderId="29" xfId="13" applyFont="1" applyFill="1" applyBorder="1" applyAlignment="1">
      <alignment horizontal="center" vertical="center" wrapText="1"/>
    </xf>
    <xf numFmtId="0" fontId="30" fillId="0" borderId="31" xfId="13" applyFont="1" applyFill="1" applyBorder="1" applyAlignment="1">
      <alignment horizontal="center" vertical="center" wrapText="1"/>
    </xf>
    <xf numFmtId="0" fontId="30" fillId="0" borderId="32" xfId="13" applyFont="1" applyFill="1" applyBorder="1" applyAlignment="1">
      <alignment horizontal="center" vertical="center" wrapText="1"/>
    </xf>
    <xf numFmtId="0" fontId="30" fillId="0" borderId="33" xfId="13" applyFont="1" applyFill="1" applyBorder="1" applyAlignment="1">
      <alignment horizontal="center" vertical="center" wrapText="1"/>
    </xf>
    <xf numFmtId="0" fontId="30" fillId="0" borderId="34" xfId="13" applyFont="1" applyFill="1" applyBorder="1" applyAlignment="1">
      <alignment horizontal="center" vertical="center" wrapText="1"/>
    </xf>
    <xf numFmtId="0" fontId="19" fillId="0" borderId="0" xfId="1" applyFont="1" applyAlignment="1">
      <alignment horizontal="right" wrapText="1"/>
    </xf>
    <xf numFmtId="0" fontId="27" fillId="4" borderId="0" xfId="13" applyFont="1" applyFill="1" applyBorder="1" applyAlignment="1">
      <alignment horizontal="center" vertical="center" wrapText="1"/>
    </xf>
    <xf numFmtId="170" fontId="27" fillId="4" borderId="0" xfId="13" applyNumberFormat="1" applyFont="1" applyFill="1" applyBorder="1" applyAlignment="1">
      <alignment horizontal="center"/>
    </xf>
    <xf numFmtId="0" fontId="30" fillId="0" borderId="6" xfId="13" applyFont="1" applyFill="1" applyBorder="1" applyAlignment="1">
      <alignment horizontal="center" vertical="center" textRotation="90" wrapText="1"/>
    </xf>
    <xf numFmtId="0" fontId="30" fillId="0" borderId="7" xfId="13" applyFont="1" applyFill="1" applyBorder="1" applyAlignment="1">
      <alignment horizontal="center" vertical="center"/>
    </xf>
    <xf numFmtId="0" fontId="30" fillId="0" borderId="8" xfId="13" applyFont="1" applyFill="1" applyBorder="1" applyAlignment="1">
      <alignment horizontal="center" vertical="center"/>
    </xf>
    <xf numFmtId="0" fontId="30" fillId="0" borderId="9" xfId="13" applyFont="1" applyFill="1" applyBorder="1" applyAlignment="1">
      <alignment horizontal="center" vertical="center"/>
    </xf>
    <xf numFmtId="164" fontId="6" fillId="0" borderId="0" xfId="27" applyFont="1" applyFill="1" applyBorder="1" applyAlignment="1">
      <alignment horizontal="left" vertical="center" wrapText="1"/>
    </xf>
    <xf numFmtId="0" fontId="38" fillId="6" borderId="0" xfId="13" applyFont="1" applyFill="1" applyBorder="1" applyAlignment="1">
      <alignment horizontal="center" vertical="top" wrapText="1"/>
    </xf>
    <xf numFmtId="0" fontId="29" fillId="0" borderId="6" xfId="13" applyFont="1" applyFill="1" applyBorder="1" applyAlignment="1">
      <alignment horizontal="center" vertical="center" wrapText="1"/>
    </xf>
    <xf numFmtId="0" fontId="29" fillId="0" borderId="6" xfId="13" applyFont="1" applyFill="1" applyBorder="1" applyAlignment="1">
      <alignment horizontal="center" vertical="top" wrapText="1"/>
    </xf>
    <xf numFmtId="0" fontId="38" fillId="0" borderId="6" xfId="13" applyFont="1" applyFill="1" applyBorder="1" applyAlignment="1">
      <alignment horizontal="center" vertical="top" wrapText="1"/>
    </xf>
    <xf numFmtId="0" fontId="37" fillId="0" borderId="37" xfId="13" applyFont="1" applyFill="1" applyBorder="1" applyAlignment="1">
      <alignment horizontal="center" vertical="center" wrapText="1"/>
    </xf>
    <xf numFmtId="0" fontId="37" fillId="0" borderId="44" xfId="13" applyFont="1" applyFill="1" applyBorder="1" applyAlignment="1">
      <alignment horizontal="center" vertical="center" wrapText="1"/>
    </xf>
    <xf numFmtId="0" fontId="36" fillId="0" borderId="6" xfId="13" applyFont="1" applyFill="1" applyBorder="1" applyAlignment="1">
      <alignment horizontal="center" vertical="center" wrapText="1"/>
    </xf>
    <xf numFmtId="0" fontId="7" fillId="4" borderId="0" xfId="13" applyFont="1" applyFill="1" applyAlignment="1">
      <alignment horizontal="right" wrapText="1"/>
    </xf>
    <xf numFmtId="0" fontId="6" fillId="0" borderId="0" xfId="13" applyFont="1" applyBorder="1" applyAlignment="1">
      <alignment horizontal="center" vertical="center" wrapText="1"/>
    </xf>
    <xf numFmtId="0" fontId="6" fillId="0" borderId="0" xfId="13" applyFont="1" applyBorder="1" applyAlignment="1">
      <alignment horizontal="center" vertical="center"/>
    </xf>
    <xf numFmtId="0" fontId="24" fillId="0" borderId="7" xfId="13" applyFont="1" applyFill="1" applyBorder="1" applyAlignment="1">
      <alignment horizontal="center" vertical="center" wrapText="1"/>
    </xf>
    <xf numFmtId="0" fontId="24" fillId="0" borderId="9" xfId="13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3" borderId="37" xfId="0" applyFont="1" applyFill="1" applyBorder="1" applyAlignment="1">
      <alignment horizontal="center" vertical="top" wrapText="1"/>
    </xf>
    <xf numFmtId="0" fontId="17" fillId="3" borderId="44" xfId="0" applyFont="1" applyFill="1" applyBorder="1" applyAlignment="1">
      <alignment horizontal="center" vertical="top" wrapText="1"/>
    </xf>
    <xf numFmtId="0" fontId="20" fillId="3" borderId="37" xfId="0" applyFont="1" applyFill="1" applyBorder="1" applyAlignment="1">
      <alignment horizontal="center" vertical="top" wrapText="1"/>
    </xf>
    <xf numFmtId="0" fontId="20" fillId="3" borderId="4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4" fillId="0" borderId="0" xfId="1" applyFont="1" applyAlignment="1">
      <alignment horizontal="center"/>
    </xf>
    <xf numFmtId="0" fontId="4" fillId="2" borderId="35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</cellXfs>
  <cellStyles count="37">
    <cellStyle name="Excel Built-in Normal" xfId="6"/>
    <cellStyle name="Денежный 2" xfId="7"/>
    <cellStyle name="Обычный" xfId="0" builtinId="0"/>
    <cellStyle name="Обычный 10" xfId="36"/>
    <cellStyle name="Обычный 2" xfId="8"/>
    <cellStyle name="Обычный 2 2" xfId="9"/>
    <cellStyle name="Обычный 2 3" xfId="10"/>
    <cellStyle name="Обычный 2 4" xfId="11"/>
    <cellStyle name="Обычный 2 5" xfId="1"/>
    <cellStyle name="Обычный 3" xfId="12"/>
    <cellStyle name="Обычный 3 2" xfId="13"/>
    <cellStyle name="Обычный 4" xfId="14"/>
    <cellStyle name="Обычный 4 2" xfId="15"/>
    <cellStyle name="Обычный 5" xfId="16"/>
    <cellStyle name="Обычный 6" xfId="17"/>
    <cellStyle name="Обычный 7" xfId="18"/>
    <cellStyle name="Обычный 8" xfId="19"/>
    <cellStyle name="Обычный 9" xfId="5"/>
    <cellStyle name="Процентный 2" xfId="20"/>
    <cellStyle name="Процентный 2 2" xfId="21"/>
    <cellStyle name="Процентный 3" xfId="22"/>
    <cellStyle name="Процентный 4" xfId="23"/>
    <cellStyle name="Тысячи [0]_Лист1" xfId="24"/>
    <cellStyle name="Тысячи_Лист1" xfId="25"/>
    <cellStyle name="Финансовый 10" xfId="4"/>
    <cellStyle name="Финансовый 2" xfId="26"/>
    <cellStyle name="Финансовый 2 2" xfId="27"/>
    <cellStyle name="Финансовый 3" xfId="28"/>
    <cellStyle name="Финансовый 3 2" xfId="29"/>
    <cellStyle name="Финансовый 3 3" xfId="2"/>
    <cellStyle name="Финансовый 4" xfId="30"/>
    <cellStyle name="Финансовый 4 2" xfId="3"/>
    <cellStyle name="Финансовый 5" xfId="31"/>
    <cellStyle name="Финансовый 6" xfId="32"/>
    <cellStyle name="Финансовый 7" xfId="33"/>
    <cellStyle name="Финансовый 8" xfId="34"/>
    <cellStyle name="Финансовый 9" xfId="35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46"/>
  <sheetViews>
    <sheetView tabSelected="1" view="pageBreakPreview" zoomScale="40" zoomScaleNormal="100" zoomScaleSheetLayoutView="40" workbookViewId="0">
      <pane xSplit="1" topLeftCell="B1" activePane="topRight" state="frozen"/>
      <selection activeCell="L22" sqref="L22"/>
      <selection pane="topRight" activeCell="L22" sqref="L22"/>
    </sheetView>
  </sheetViews>
  <sheetFormatPr defaultRowHeight="13.2" outlineLevelCol="1"/>
  <cols>
    <col min="1" max="1" width="21.109375" style="66" customWidth="1"/>
    <col min="2" max="2" width="15.44140625" style="66" customWidth="1"/>
    <col min="3" max="3" width="11.6640625" style="66" hidden="1" customWidth="1"/>
    <col min="4" max="4" width="21" style="66" customWidth="1"/>
    <col min="5" max="5" width="8" style="66" customWidth="1"/>
    <col min="6" max="6" width="21.5546875" style="66" customWidth="1"/>
    <col min="7" max="7" width="10.109375" style="66" customWidth="1"/>
    <col min="8" max="8" width="21.5546875" style="66" customWidth="1"/>
    <col min="9" max="9" width="10.109375" style="66" bestFit="1" customWidth="1"/>
    <col min="10" max="10" width="12.33203125" style="66" customWidth="1"/>
    <col min="11" max="11" width="24.109375" style="66" customWidth="1"/>
    <col min="12" max="12" width="10.109375" style="67" customWidth="1"/>
    <col min="13" max="13" width="11.88671875" style="67" customWidth="1"/>
    <col min="14" max="14" width="20.88671875" style="67" bestFit="1" customWidth="1"/>
    <col min="15" max="15" width="8.109375" style="67" customWidth="1"/>
    <col min="16" max="16" width="10.33203125" style="67" customWidth="1"/>
    <col min="17" max="17" width="20.6640625" style="67" customWidth="1"/>
    <col min="18" max="18" width="7.88671875" style="67" customWidth="1"/>
    <col min="19" max="19" width="9.88671875" style="67" customWidth="1"/>
    <col min="20" max="20" width="12.33203125" style="67" customWidth="1"/>
    <col min="21" max="21" width="9.109375" style="67" customWidth="1"/>
    <col min="22" max="22" width="13" style="67" customWidth="1"/>
    <col min="23" max="23" width="20.88671875" style="67" bestFit="1" customWidth="1"/>
    <col min="24" max="24" width="9.109375" style="67" customWidth="1"/>
    <col min="25" max="25" width="13" style="67" bestFit="1" customWidth="1"/>
    <col min="26" max="26" width="19.77734375" style="67" customWidth="1"/>
    <col min="27" max="27" width="8.109375" style="67" customWidth="1"/>
    <col min="28" max="28" width="17.109375" style="67" customWidth="1"/>
    <col min="29" max="29" width="21.44140625" style="67" customWidth="1"/>
    <col min="30" max="30" width="9.5546875" style="67" customWidth="1"/>
    <col min="31" max="31" width="19.109375" style="67" customWidth="1"/>
    <col min="32" max="32" width="23.6640625" style="67" customWidth="1"/>
    <col min="33" max="33" width="10.44140625" style="67" customWidth="1" outlineLevel="1"/>
    <col min="34" max="34" width="10.21875" style="67" customWidth="1" outlineLevel="1"/>
    <col min="35" max="35" width="17.5546875" style="67" customWidth="1" outlineLevel="1"/>
    <col min="36" max="37" width="12.44140625" style="67" hidden="1" customWidth="1" outlineLevel="1"/>
    <col min="38" max="38" width="10.5546875" style="67" customWidth="1" outlineLevel="1"/>
    <col min="39" max="39" width="10.5546875" style="67" hidden="1" customWidth="1"/>
    <col min="40" max="40" width="10.5546875" style="67" customWidth="1"/>
    <col min="41" max="41" width="10.5546875" style="67" hidden="1" customWidth="1"/>
    <col min="42" max="45" width="10.5546875" style="67" customWidth="1" outlineLevel="1"/>
    <col min="46" max="46" width="23.88671875" style="67" bestFit="1" customWidth="1"/>
    <col min="47" max="47" width="12.33203125" style="66" customWidth="1"/>
    <col min="48" max="48" width="22.33203125" style="66" customWidth="1"/>
    <col min="49" max="49" width="11.5546875" style="66" hidden="1" customWidth="1"/>
    <col min="50" max="50" width="9" style="66" hidden="1" customWidth="1" outlineLevel="1"/>
    <col min="51" max="51" width="14.33203125" style="66" hidden="1" customWidth="1"/>
    <col min="52" max="52" width="10" style="66" customWidth="1"/>
    <col min="53" max="53" width="22" style="66" bestFit="1" customWidth="1"/>
    <col min="54" max="55" width="10.44140625" style="66" hidden="1" customWidth="1" outlineLevel="1"/>
    <col min="56" max="56" width="12.33203125" style="66" hidden="1" customWidth="1" outlineLevel="1"/>
    <col min="57" max="57" width="23.5546875" style="68" bestFit="1" customWidth="1" collapsed="1"/>
    <col min="58" max="229" width="8.88671875" style="66"/>
    <col min="230" max="230" width="21.109375" style="66" customWidth="1"/>
    <col min="231" max="231" width="11.5546875" style="66" customWidth="1"/>
    <col min="232" max="232" width="0" style="66" hidden="1" customWidth="1"/>
    <col min="233" max="233" width="21" style="66" customWidth="1"/>
    <col min="234" max="234" width="8" style="66" customWidth="1"/>
    <col min="235" max="235" width="21.5546875" style="66" customWidth="1"/>
    <col min="236" max="236" width="10.44140625" style="66" customWidth="1"/>
    <col min="237" max="237" width="12.33203125" style="66" customWidth="1"/>
    <col min="238" max="238" width="24.109375" style="66" customWidth="1"/>
    <col min="239" max="239" width="10.109375" style="66" customWidth="1"/>
    <col min="240" max="240" width="10.33203125" style="66" customWidth="1"/>
    <col min="241" max="241" width="19.44140625" style="66" customWidth="1"/>
    <col min="242" max="242" width="8.109375" style="66" customWidth="1"/>
    <col min="243" max="243" width="10.33203125" style="66" customWidth="1"/>
    <col min="244" max="244" width="20.6640625" style="66" customWidth="1"/>
    <col min="245" max="245" width="7.88671875" style="66" customWidth="1"/>
    <col min="246" max="246" width="9.88671875" style="66" customWidth="1"/>
    <col min="247" max="247" width="12.33203125" style="66" customWidth="1"/>
    <col min="248" max="248" width="9.109375" style="66" customWidth="1"/>
    <col min="249" max="249" width="11.6640625" style="66" customWidth="1"/>
    <col min="250" max="250" width="22.44140625" style="66" customWidth="1"/>
    <col min="251" max="251" width="9.109375" style="66" customWidth="1"/>
    <col min="252" max="252" width="11.6640625" style="66" customWidth="1"/>
    <col min="253" max="253" width="23.44140625" style="66" customWidth="1"/>
    <col min="254" max="254" width="8.109375" style="66" customWidth="1"/>
    <col min="255" max="255" width="11.44140625" style="66" customWidth="1"/>
    <col min="256" max="256" width="21.44140625" style="66" customWidth="1"/>
    <col min="257" max="257" width="9.5546875" style="66" customWidth="1"/>
    <col min="258" max="258" width="14" style="66" customWidth="1"/>
    <col min="259" max="259" width="23.6640625" style="66" customWidth="1"/>
    <col min="260" max="261" width="10.44140625" style="66" customWidth="1"/>
    <col min="262" max="262" width="17.5546875" style="66" customWidth="1"/>
    <col min="263" max="264" width="0" style="66" hidden="1" customWidth="1"/>
    <col min="265" max="265" width="10.5546875" style="66" customWidth="1"/>
    <col min="266" max="266" width="0" style="66" hidden="1" customWidth="1"/>
    <col min="267" max="267" width="10.5546875" style="66" customWidth="1"/>
    <col min="268" max="268" width="0" style="66" hidden="1" customWidth="1"/>
    <col min="269" max="272" width="10.5546875" style="66" customWidth="1"/>
    <col min="273" max="273" width="23.88671875" style="66" bestFit="1" customWidth="1"/>
    <col min="274" max="274" width="12.33203125" style="66" customWidth="1"/>
    <col min="275" max="275" width="22.33203125" style="66" customWidth="1"/>
    <col min="276" max="278" width="0" style="66" hidden="1" customWidth="1"/>
    <col min="279" max="279" width="10" style="66" customWidth="1"/>
    <col min="280" max="280" width="22" style="66" bestFit="1" customWidth="1"/>
    <col min="281" max="283" width="0" style="66" hidden="1" customWidth="1"/>
    <col min="284" max="284" width="23.5546875" style="66" bestFit="1" customWidth="1"/>
    <col min="285" max="285" width="8.88671875" style="66"/>
    <col min="286" max="288" width="24.33203125" style="66" customWidth="1"/>
    <col min="289" max="289" width="24.6640625" style="66" bestFit="1" customWidth="1"/>
    <col min="290" max="290" width="8.88671875" style="66"/>
    <col min="291" max="291" width="19.5546875" style="66" bestFit="1" customWidth="1"/>
    <col min="292" max="485" width="8.88671875" style="66"/>
    <col min="486" max="486" width="21.109375" style="66" customWidth="1"/>
    <col min="487" max="487" width="11.5546875" style="66" customWidth="1"/>
    <col min="488" max="488" width="0" style="66" hidden="1" customWidth="1"/>
    <col min="489" max="489" width="21" style="66" customWidth="1"/>
    <col min="490" max="490" width="8" style="66" customWidth="1"/>
    <col min="491" max="491" width="21.5546875" style="66" customWidth="1"/>
    <col min="492" max="492" width="10.44140625" style="66" customWidth="1"/>
    <col min="493" max="493" width="12.33203125" style="66" customWidth="1"/>
    <col min="494" max="494" width="24.109375" style="66" customWidth="1"/>
    <col min="495" max="495" width="10.109375" style="66" customWidth="1"/>
    <col min="496" max="496" width="10.33203125" style="66" customWidth="1"/>
    <col min="497" max="497" width="19.44140625" style="66" customWidth="1"/>
    <col min="498" max="498" width="8.109375" style="66" customWidth="1"/>
    <col min="499" max="499" width="10.33203125" style="66" customWidth="1"/>
    <col min="500" max="500" width="20.6640625" style="66" customWidth="1"/>
    <col min="501" max="501" width="7.88671875" style="66" customWidth="1"/>
    <col min="502" max="502" width="9.88671875" style="66" customWidth="1"/>
    <col min="503" max="503" width="12.33203125" style="66" customWidth="1"/>
    <col min="504" max="504" width="9.109375" style="66" customWidth="1"/>
    <col min="505" max="505" width="11.6640625" style="66" customWidth="1"/>
    <col min="506" max="506" width="22.44140625" style="66" customWidth="1"/>
    <col min="507" max="507" width="9.109375" style="66" customWidth="1"/>
    <col min="508" max="508" width="11.6640625" style="66" customWidth="1"/>
    <col min="509" max="509" width="23.44140625" style="66" customWidth="1"/>
    <col min="510" max="510" width="8.109375" style="66" customWidth="1"/>
    <col min="511" max="511" width="11.44140625" style="66" customWidth="1"/>
    <col min="512" max="512" width="21.44140625" style="66" customWidth="1"/>
    <col min="513" max="513" width="9.5546875" style="66" customWidth="1"/>
    <col min="514" max="514" width="14" style="66" customWidth="1"/>
    <col min="515" max="515" width="23.6640625" style="66" customWidth="1"/>
    <col min="516" max="517" width="10.44140625" style="66" customWidth="1"/>
    <col min="518" max="518" width="17.5546875" style="66" customWidth="1"/>
    <col min="519" max="520" width="0" style="66" hidden="1" customWidth="1"/>
    <col min="521" max="521" width="10.5546875" style="66" customWidth="1"/>
    <col min="522" max="522" width="0" style="66" hidden="1" customWidth="1"/>
    <col min="523" max="523" width="10.5546875" style="66" customWidth="1"/>
    <col min="524" max="524" width="0" style="66" hidden="1" customWidth="1"/>
    <col min="525" max="528" width="10.5546875" style="66" customWidth="1"/>
    <col min="529" max="529" width="23.88671875" style="66" bestFit="1" customWidth="1"/>
    <col min="530" max="530" width="12.33203125" style="66" customWidth="1"/>
    <col min="531" max="531" width="22.33203125" style="66" customWidth="1"/>
    <col min="532" max="534" width="0" style="66" hidden="1" customWidth="1"/>
    <col min="535" max="535" width="10" style="66" customWidth="1"/>
    <col min="536" max="536" width="22" style="66" bestFit="1" customWidth="1"/>
    <col min="537" max="539" width="0" style="66" hidden="1" customWidth="1"/>
    <col min="540" max="540" width="23.5546875" style="66" bestFit="1" customWidth="1"/>
    <col min="541" max="541" width="8.88671875" style="66"/>
    <col min="542" max="544" width="24.33203125" style="66" customWidth="1"/>
    <col min="545" max="545" width="24.6640625" style="66" bestFit="1" customWidth="1"/>
    <col min="546" max="546" width="8.88671875" style="66"/>
    <col min="547" max="547" width="19.5546875" style="66" bestFit="1" customWidth="1"/>
    <col min="548" max="741" width="8.88671875" style="66"/>
    <col min="742" max="742" width="21.109375" style="66" customWidth="1"/>
    <col min="743" max="743" width="11.5546875" style="66" customWidth="1"/>
    <col min="744" max="744" width="0" style="66" hidden="1" customWidth="1"/>
    <col min="745" max="745" width="21" style="66" customWidth="1"/>
    <col min="746" max="746" width="8" style="66" customWidth="1"/>
    <col min="747" max="747" width="21.5546875" style="66" customWidth="1"/>
    <col min="748" max="748" width="10.44140625" style="66" customWidth="1"/>
    <col min="749" max="749" width="12.33203125" style="66" customWidth="1"/>
    <col min="750" max="750" width="24.109375" style="66" customWidth="1"/>
    <col min="751" max="751" width="10.109375" style="66" customWidth="1"/>
    <col min="752" max="752" width="10.33203125" style="66" customWidth="1"/>
    <col min="753" max="753" width="19.44140625" style="66" customWidth="1"/>
    <col min="754" max="754" width="8.109375" style="66" customWidth="1"/>
    <col min="755" max="755" width="10.33203125" style="66" customWidth="1"/>
    <col min="756" max="756" width="20.6640625" style="66" customWidth="1"/>
    <col min="757" max="757" width="7.88671875" style="66" customWidth="1"/>
    <col min="758" max="758" width="9.88671875" style="66" customWidth="1"/>
    <col min="759" max="759" width="12.33203125" style="66" customWidth="1"/>
    <col min="760" max="760" width="9.109375" style="66" customWidth="1"/>
    <col min="761" max="761" width="11.6640625" style="66" customWidth="1"/>
    <col min="762" max="762" width="22.44140625" style="66" customWidth="1"/>
    <col min="763" max="763" width="9.109375" style="66" customWidth="1"/>
    <col min="764" max="764" width="11.6640625" style="66" customWidth="1"/>
    <col min="765" max="765" width="23.44140625" style="66" customWidth="1"/>
    <col min="766" max="766" width="8.109375" style="66" customWidth="1"/>
    <col min="767" max="767" width="11.44140625" style="66" customWidth="1"/>
    <col min="768" max="768" width="21.44140625" style="66" customWidth="1"/>
    <col min="769" max="769" width="9.5546875" style="66" customWidth="1"/>
    <col min="770" max="770" width="14" style="66" customWidth="1"/>
    <col min="771" max="771" width="23.6640625" style="66" customWidth="1"/>
    <col min="772" max="773" width="10.44140625" style="66" customWidth="1"/>
    <col min="774" max="774" width="17.5546875" style="66" customWidth="1"/>
    <col min="775" max="776" width="0" style="66" hidden="1" customWidth="1"/>
    <col min="777" max="777" width="10.5546875" style="66" customWidth="1"/>
    <col min="778" max="778" width="0" style="66" hidden="1" customWidth="1"/>
    <col min="779" max="779" width="10.5546875" style="66" customWidth="1"/>
    <col min="780" max="780" width="0" style="66" hidden="1" customWidth="1"/>
    <col min="781" max="784" width="10.5546875" style="66" customWidth="1"/>
    <col min="785" max="785" width="23.88671875" style="66" bestFit="1" customWidth="1"/>
    <col min="786" max="786" width="12.33203125" style="66" customWidth="1"/>
    <col min="787" max="787" width="22.33203125" style="66" customWidth="1"/>
    <col min="788" max="790" width="0" style="66" hidden="1" customWidth="1"/>
    <col min="791" max="791" width="10" style="66" customWidth="1"/>
    <col min="792" max="792" width="22" style="66" bestFit="1" customWidth="1"/>
    <col min="793" max="795" width="0" style="66" hidden="1" customWidth="1"/>
    <col min="796" max="796" width="23.5546875" style="66" bestFit="1" customWidth="1"/>
    <col min="797" max="797" width="8.88671875" style="66"/>
    <col min="798" max="800" width="24.33203125" style="66" customWidth="1"/>
    <col min="801" max="801" width="24.6640625" style="66" bestFit="1" customWidth="1"/>
    <col min="802" max="802" width="8.88671875" style="66"/>
    <col min="803" max="803" width="19.5546875" style="66" bestFit="1" customWidth="1"/>
    <col min="804" max="997" width="8.88671875" style="66"/>
    <col min="998" max="998" width="21.109375" style="66" customWidth="1"/>
    <col min="999" max="999" width="11.5546875" style="66" customWidth="1"/>
    <col min="1000" max="1000" width="0" style="66" hidden="1" customWidth="1"/>
    <col min="1001" max="1001" width="21" style="66" customWidth="1"/>
    <col min="1002" max="1002" width="8" style="66" customWidth="1"/>
    <col min="1003" max="1003" width="21.5546875" style="66" customWidth="1"/>
    <col min="1004" max="1004" width="10.44140625" style="66" customWidth="1"/>
    <col min="1005" max="1005" width="12.33203125" style="66" customWidth="1"/>
    <col min="1006" max="1006" width="24.109375" style="66" customWidth="1"/>
    <col min="1007" max="1007" width="10.109375" style="66" customWidth="1"/>
    <col min="1008" max="1008" width="10.33203125" style="66" customWidth="1"/>
    <col min="1009" max="1009" width="19.44140625" style="66" customWidth="1"/>
    <col min="1010" max="1010" width="8.109375" style="66" customWidth="1"/>
    <col min="1011" max="1011" width="10.33203125" style="66" customWidth="1"/>
    <col min="1012" max="1012" width="20.6640625" style="66" customWidth="1"/>
    <col min="1013" max="1013" width="7.88671875" style="66" customWidth="1"/>
    <col min="1014" max="1014" width="9.88671875" style="66" customWidth="1"/>
    <col min="1015" max="1015" width="12.33203125" style="66" customWidth="1"/>
    <col min="1016" max="1016" width="9.109375" style="66" customWidth="1"/>
    <col min="1017" max="1017" width="11.6640625" style="66" customWidth="1"/>
    <col min="1018" max="1018" width="22.44140625" style="66" customWidth="1"/>
    <col min="1019" max="1019" width="9.109375" style="66" customWidth="1"/>
    <col min="1020" max="1020" width="11.6640625" style="66" customWidth="1"/>
    <col min="1021" max="1021" width="23.44140625" style="66" customWidth="1"/>
    <col min="1022" max="1022" width="8.109375" style="66" customWidth="1"/>
    <col min="1023" max="1023" width="11.44140625" style="66" customWidth="1"/>
    <col min="1024" max="1024" width="21.44140625" style="66" customWidth="1"/>
    <col min="1025" max="1025" width="9.5546875" style="66" customWidth="1"/>
    <col min="1026" max="1026" width="14" style="66" customWidth="1"/>
    <col min="1027" max="1027" width="23.6640625" style="66" customWidth="1"/>
    <col min="1028" max="1029" width="10.44140625" style="66" customWidth="1"/>
    <col min="1030" max="1030" width="17.5546875" style="66" customWidth="1"/>
    <col min="1031" max="1032" width="0" style="66" hidden="1" customWidth="1"/>
    <col min="1033" max="1033" width="10.5546875" style="66" customWidth="1"/>
    <col min="1034" max="1034" width="0" style="66" hidden="1" customWidth="1"/>
    <col min="1035" max="1035" width="10.5546875" style="66" customWidth="1"/>
    <col min="1036" max="1036" width="0" style="66" hidden="1" customWidth="1"/>
    <col min="1037" max="1040" width="10.5546875" style="66" customWidth="1"/>
    <col min="1041" max="1041" width="23.88671875" style="66" bestFit="1" customWidth="1"/>
    <col min="1042" max="1042" width="12.33203125" style="66" customWidth="1"/>
    <col min="1043" max="1043" width="22.33203125" style="66" customWidth="1"/>
    <col min="1044" max="1046" width="0" style="66" hidden="1" customWidth="1"/>
    <col min="1047" max="1047" width="10" style="66" customWidth="1"/>
    <col min="1048" max="1048" width="22" style="66" bestFit="1" customWidth="1"/>
    <col min="1049" max="1051" width="0" style="66" hidden="1" customWidth="1"/>
    <col min="1052" max="1052" width="23.5546875" style="66" bestFit="1" customWidth="1"/>
    <col min="1053" max="1053" width="8.88671875" style="66"/>
    <col min="1054" max="1056" width="24.33203125" style="66" customWidth="1"/>
    <col min="1057" max="1057" width="24.6640625" style="66" bestFit="1" customWidth="1"/>
    <col min="1058" max="1058" width="8.88671875" style="66"/>
    <col min="1059" max="1059" width="19.5546875" style="66" bestFit="1" customWidth="1"/>
    <col min="1060" max="1253" width="8.88671875" style="66"/>
    <col min="1254" max="1254" width="21.109375" style="66" customWidth="1"/>
    <col min="1255" max="1255" width="11.5546875" style="66" customWidth="1"/>
    <col min="1256" max="1256" width="0" style="66" hidden="1" customWidth="1"/>
    <col min="1257" max="1257" width="21" style="66" customWidth="1"/>
    <col min="1258" max="1258" width="8" style="66" customWidth="1"/>
    <col min="1259" max="1259" width="21.5546875" style="66" customWidth="1"/>
    <col min="1260" max="1260" width="10.44140625" style="66" customWidth="1"/>
    <col min="1261" max="1261" width="12.33203125" style="66" customWidth="1"/>
    <col min="1262" max="1262" width="24.109375" style="66" customWidth="1"/>
    <col min="1263" max="1263" width="10.109375" style="66" customWidth="1"/>
    <col min="1264" max="1264" width="10.33203125" style="66" customWidth="1"/>
    <col min="1265" max="1265" width="19.44140625" style="66" customWidth="1"/>
    <col min="1266" max="1266" width="8.109375" style="66" customWidth="1"/>
    <col min="1267" max="1267" width="10.33203125" style="66" customWidth="1"/>
    <col min="1268" max="1268" width="20.6640625" style="66" customWidth="1"/>
    <col min="1269" max="1269" width="7.88671875" style="66" customWidth="1"/>
    <col min="1270" max="1270" width="9.88671875" style="66" customWidth="1"/>
    <col min="1271" max="1271" width="12.33203125" style="66" customWidth="1"/>
    <col min="1272" max="1272" width="9.109375" style="66" customWidth="1"/>
    <col min="1273" max="1273" width="11.6640625" style="66" customWidth="1"/>
    <col min="1274" max="1274" width="22.44140625" style="66" customWidth="1"/>
    <col min="1275" max="1275" width="9.109375" style="66" customWidth="1"/>
    <col min="1276" max="1276" width="11.6640625" style="66" customWidth="1"/>
    <col min="1277" max="1277" width="23.44140625" style="66" customWidth="1"/>
    <col min="1278" max="1278" width="8.109375" style="66" customWidth="1"/>
    <col min="1279" max="1279" width="11.44140625" style="66" customWidth="1"/>
    <col min="1280" max="1280" width="21.44140625" style="66" customWidth="1"/>
    <col min="1281" max="1281" width="9.5546875" style="66" customWidth="1"/>
    <col min="1282" max="1282" width="14" style="66" customWidth="1"/>
    <col min="1283" max="1283" width="23.6640625" style="66" customWidth="1"/>
    <col min="1284" max="1285" width="10.44140625" style="66" customWidth="1"/>
    <col min="1286" max="1286" width="17.5546875" style="66" customWidth="1"/>
    <col min="1287" max="1288" width="0" style="66" hidden="1" customWidth="1"/>
    <col min="1289" max="1289" width="10.5546875" style="66" customWidth="1"/>
    <col min="1290" max="1290" width="0" style="66" hidden="1" customWidth="1"/>
    <col min="1291" max="1291" width="10.5546875" style="66" customWidth="1"/>
    <col min="1292" max="1292" width="0" style="66" hidden="1" customWidth="1"/>
    <col min="1293" max="1296" width="10.5546875" style="66" customWidth="1"/>
    <col min="1297" max="1297" width="23.88671875" style="66" bestFit="1" customWidth="1"/>
    <col min="1298" max="1298" width="12.33203125" style="66" customWidth="1"/>
    <col min="1299" max="1299" width="22.33203125" style="66" customWidth="1"/>
    <col min="1300" max="1302" width="0" style="66" hidden="1" customWidth="1"/>
    <col min="1303" max="1303" width="10" style="66" customWidth="1"/>
    <col min="1304" max="1304" width="22" style="66" bestFit="1" customWidth="1"/>
    <col min="1305" max="1307" width="0" style="66" hidden="1" customWidth="1"/>
    <col min="1308" max="1308" width="23.5546875" style="66" bestFit="1" customWidth="1"/>
    <col min="1309" max="1309" width="8.88671875" style="66"/>
    <col min="1310" max="1312" width="24.33203125" style="66" customWidth="1"/>
    <col min="1313" max="1313" width="24.6640625" style="66" bestFit="1" customWidth="1"/>
    <col min="1314" max="1314" width="8.88671875" style="66"/>
    <col min="1315" max="1315" width="19.5546875" style="66" bestFit="1" customWidth="1"/>
    <col min="1316" max="1509" width="8.88671875" style="66"/>
    <col min="1510" max="1510" width="21.109375" style="66" customWidth="1"/>
    <col min="1511" max="1511" width="11.5546875" style="66" customWidth="1"/>
    <col min="1512" max="1512" width="0" style="66" hidden="1" customWidth="1"/>
    <col min="1513" max="1513" width="21" style="66" customWidth="1"/>
    <col min="1514" max="1514" width="8" style="66" customWidth="1"/>
    <col min="1515" max="1515" width="21.5546875" style="66" customWidth="1"/>
    <col min="1516" max="1516" width="10.44140625" style="66" customWidth="1"/>
    <col min="1517" max="1517" width="12.33203125" style="66" customWidth="1"/>
    <col min="1518" max="1518" width="24.109375" style="66" customWidth="1"/>
    <col min="1519" max="1519" width="10.109375" style="66" customWidth="1"/>
    <col min="1520" max="1520" width="10.33203125" style="66" customWidth="1"/>
    <col min="1521" max="1521" width="19.44140625" style="66" customWidth="1"/>
    <col min="1522" max="1522" width="8.109375" style="66" customWidth="1"/>
    <col min="1523" max="1523" width="10.33203125" style="66" customWidth="1"/>
    <col min="1524" max="1524" width="20.6640625" style="66" customWidth="1"/>
    <col min="1525" max="1525" width="7.88671875" style="66" customWidth="1"/>
    <col min="1526" max="1526" width="9.88671875" style="66" customWidth="1"/>
    <col min="1527" max="1527" width="12.33203125" style="66" customWidth="1"/>
    <col min="1528" max="1528" width="9.109375" style="66" customWidth="1"/>
    <col min="1529" max="1529" width="11.6640625" style="66" customWidth="1"/>
    <col min="1530" max="1530" width="22.44140625" style="66" customWidth="1"/>
    <col min="1531" max="1531" width="9.109375" style="66" customWidth="1"/>
    <col min="1532" max="1532" width="11.6640625" style="66" customWidth="1"/>
    <col min="1533" max="1533" width="23.44140625" style="66" customWidth="1"/>
    <col min="1534" max="1534" width="8.109375" style="66" customWidth="1"/>
    <col min="1535" max="1535" width="11.44140625" style="66" customWidth="1"/>
    <col min="1536" max="1536" width="21.44140625" style="66" customWidth="1"/>
    <col min="1537" max="1537" width="9.5546875" style="66" customWidth="1"/>
    <col min="1538" max="1538" width="14" style="66" customWidth="1"/>
    <col min="1539" max="1539" width="23.6640625" style="66" customWidth="1"/>
    <col min="1540" max="1541" width="10.44140625" style="66" customWidth="1"/>
    <col min="1542" max="1542" width="17.5546875" style="66" customWidth="1"/>
    <col min="1543" max="1544" width="0" style="66" hidden="1" customWidth="1"/>
    <col min="1545" max="1545" width="10.5546875" style="66" customWidth="1"/>
    <col min="1546" max="1546" width="0" style="66" hidden="1" customWidth="1"/>
    <col min="1547" max="1547" width="10.5546875" style="66" customWidth="1"/>
    <col min="1548" max="1548" width="0" style="66" hidden="1" customWidth="1"/>
    <col min="1549" max="1552" width="10.5546875" style="66" customWidth="1"/>
    <col min="1553" max="1553" width="23.88671875" style="66" bestFit="1" customWidth="1"/>
    <col min="1554" max="1554" width="12.33203125" style="66" customWidth="1"/>
    <col min="1555" max="1555" width="22.33203125" style="66" customWidth="1"/>
    <col min="1556" max="1558" width="0" style="66" hidden="1" customWidth="1"/>
    <col min="1559" max="1559" width="10" style="66" customWidth="1"/>
    <col min="1560" max="1560" width="22" style="66" bestFit="1" customWidth="1"/>
    <col min="1561" max="1563" width="0" style="66" hidden="1" customWidth="1"/>
    <col min="1564" max="1564" width="23.5546875" style="66" bestFit="1" customWidth="1"/>
    <col min="1565" max="1565" width="8.88671875" style="66"/>
    <col min="1566" max="1568" width="24.33203125" style="66" customWidth="1"/>
    <col min="1569" max="1569" width="24.6640625" style="66" bestFit="1" customWidth="1"/>
    <col min="1570" max="1570" width="8.88671875" style="66"/>
    <col min="1571" max="1571" width="19.5546875" style="66" bestFit="1" customWidth="1"/>
    <col min="1572" max="1765" width="8.88671875" style="66"/>
    <col min="1766" max="1766" width="21.109375" style="66" customWidth="1"/>
    <col min="1767" max="1767" width="11.5546875" style="66" customWidth="1"/>
    <col min="1768" max="1768" width="0" style="66" hidden="1" customWidth="1"/>
    <col min="1769" max="1769" width="21" style="66" customWidth="1"/>
    <col min="1770" max="1770" width="8" style="66" customWidth="1"/>
    <col min="1771" max="1771" width="21.5546875" style="66" customWidth="1"/>
    <col min="1772" max="1772" width="10.44140625" style="66" customWidth="1"/>
    <col min="1773" max="1773" width="12.33203125" style="66" customWidth="1"/>
    <col min="1774" max="1774" width="24.109375" style="66" customWidth="1"/>
    <col min="1775" max="1775" width="10.109375" style="66" customWidth="1"/>
    <col min="1776" max="1776" width="10.33203125" style="66" customWidth="1"/>
    <col min="1777" max="1777" width="19.44140625" style="66" customWidth="1"/>
    <col min="1778" max="1778" width="8.109375" style="66" customWidth="1"/>
    <col min="1779" max="1779" width="10.33203125" style="66" customWidth="1"/>
    <col min="1780" max="1780" width="20.6640625" style="66" customWidth="1"/>
    <col min="1781" max="1781" width="7.88671875" style="66" customWidth="1"/>
    <col min="1782" max="1782" width="9.88671875" style="66" customWidth="1"/>
    <col min="1783" max="1783" width="12.33203125" style="66" customWidth="1"/>
    <col min="1784" max="1784" width="9.109375" style="66" customWidth="1"/>
    <col min="1785" max="1785" width="11.6640625" style="66" customWidth="1"/>
    <col min="1786" max="1786" width="22.44140625" style="66" customWidth="1"/>
    <col min="1787" max="1787" width="9.109375" style="66" customWidth="1"/>
    <col min="1788" max="1788" width="11.6640625" style="66" customWidth="1"/>
    <col min="1789" max="1789" width="23.44140625" style="66" customWidth="1"/>
    <col min="1790" max="1790" width="8.109375" style="66" customWidth="1"/>
    <col min="1791" max="1791" width="11.44140625" style="66" customWidth="1"/>
    <col min="1792" max="1792" width="21.44140625" style="66" customWidth="1"/>
    <col min="1793" max="1793" width="9.5546875" style="66" customWidth="1"/>
    <col min="1794" max="1794" width="14" style="66" customWidth="1"/>
    <col min="1795" max="1795" width="23.6640625" style="66" customWidth="1"/>
    <col min="1796" max="1797" width="10.44140625" style="66" customWidth="1"/>
    <col min="1798" max="1798" width="17.5546875" style="66" customWidth="1"/>
    <col min="1799" max="1800" width="0" style="66" hidden="1" customWidth="1"/>
    <col min="1801" max="1801" width="10.5546875" style="66" customWidth="1"/>
    <col min="1802" max="1802" width="0" style="66" hidden="1" customWidth="1"/>
    <col min="1803" max="1803" width="10.5546875" style="66" customWidth="1"/>
    <col min="1804" max="1804" width="0" style="66" hidden="1" customWidth="1"/>
    <col min="1805" max="1808" width="10.5546875" style="66" customWidth="1"/>
    <col min="1809" max="1809" width="23.88671875" style="66" bestFit="1" customWidth="1"/>
    <col min="1810" max="1810" width="12.33203125" style="66" customWidth="1"/>
    <col min="1811" max="1811" width="22.33203125" style="66" customWidth="1"/>
    <col min="1812" max="1814" width="0" style="66" hidden="1" customWidth="1"/>
    <col min="1815" max="1815" width="10" style="66" customWidth="1"/>
    <col min="1816" max="1816" width="22" style="66" bestFit="1" customWidth="1"/>
    <col min="1817" max="1819" width="0" style="66" hidden="1" customWidth="1"/>
    <col min="1820" max="1820" width="23.5546875" style="66" bestFit="1" customWidth="1"/>
    <col min="1821" max="1821" width="8.88671875" style="66"/>
    <col min="1822" max="1824" width="24.33203125" style="66" customWidth="1"/>
    <col min="1825" max="1825" width="24.6640625" style="66" bestFit="1" customWidth="1"/>
    <col min="1826" max="1826" width="8.88671875" style="66"/>
    <col min="1827" max="1827" width="19.5546875" style="66" bestFit="1" customWidth="1"/>
    <col min="1828" max="2021" width="8.88671875" style="66"/>
    <col min="2022" max="2022" width="21.109375" style="66" customWidth="1"/>
    <col min="2023" max="2023" width="11.5546875" style="66" customWidth="1"/>
    <col min="2024" max="2024" width="0" style="66" hidden="1" customWidth="1"/>
    <col min="2025" max="2025" width="21" style="66" customWidth="1"/>
    <col min="2026" max="2026" width="8" style="66" customWidth="1"/>
    <col min="2027" max="2027" width="21.5546875" style="66" customWidth="1"/>
    <col min="2028" max="2028" width="10.44140625" style="66" customWidth="1"/>
    <col min="2029" max="2029" width="12.33203125" style="66" customWidth="1"/>
    <col min="2030" max="2030" width="24.109375" style="66" customWidth="1"/>
    <col min="2031" max="2031" width="10.109375" style="66" customWidth="1"/>
    <col min="2032" max="2032" width="10.33203125" style="66" customWidth="1"/>
    <col min="2033" max="2033" width="19.44140625" style="66" customWidth="1"/>
    <col min="2034" max="2034" width="8.109375" style="66" customWidth="1"/>
    <col min="2035" max="2035" width="10.33203125" style="66" customWidth="1"/>
    <col min="2036" max="2036" width="20.6640625" style="66" customWidth="1"/>
    <col min="2037" max="2037" width="7.88671875" style="66" customWidth="1"/>
    <col min="2038" max="2038" width="9.88671875" style="66" customWidth="1"/>
    <col min="2039" max="2039" width="12.33203125" style="66" customWidth="1"/>
    <col min="2040" max="2040" width="9.109375" style="66" customWidth="1"/>
    <col min="2041" max="2041" width="11.6640625" style="66" customWidth="1"/>
    <col min="2042" max="2042" width="22.44140625" style="66" customWidth="1"/>
    <col min="2043" max="2043" width="9.109375" style="66" customWidth="1"/>
    <col min="2044" max="2044" width="11.6640625" style="66" customWidth="1"/>
    <col min="2045" max="2045" width="23.44140625" style="66" customWidth="1"/>
    <col min="2046" max="2046" width="8.109375" style="66" customWidth="1"/>
    <col min="2047" max="2047" width="11.44140625" style="66" customWidth="1"/>
    <col min="2048" max="2048" width="21.44140625" style="66" customWidth="1"/>
    <col min="2049" max="2049" width="9.5546875" style="66" customWidth="1"/>
    <col min="2050" max="2050" width="14" style="66" customWidth="1"/>
    <col min="2051" max="2051" width="23.6640625" style="66" customWidth="1"/>
    <col min="2052" max="2053" width="10.44140625" style="66" customWidth="1"/>
    <col min="2054" max="2054" width="17.5546875" style="66" customWidth="1"/>
    <col min="2055" max="2056" width="0" style="66" hidden="1" customWidth="1"/>
    <col min="2057" max="2057" width="10.5546875" style="66" customWidth="1"/>
    <col min="2058" max="2058" width="0" style="66" hidden="1" customWidth="1"/>
    <col min="2059" max="2059" width="10.5546875" style="66" customWidth="1"/>
    <col min="2060" max="2060" width="0" style="66" hidden="1" customWidth="1"/>
    <col min="2061" max="2064" width="10.5546875" style="66" customWidth="1"/>
    <col min="2065" max="2065" width="23.88671875" style="66" bestFit="1" customWidth="1"/>
    <col min="2066" max="2066" width="12.33203125" style="66" customWidth="1"/>
    <col min="2067" max="2067" width="22.33203125" style="66" customWidth="1"/>
    <col min="2068" max="2070" width="0" style="66" hidden="1" customWidth="1"/>
    <col min="2071" max="2071" width="10" style="66" customWidth="1"/>
    <col min="2072" max="2072" width="22" style="66" bestFit="1" customWidth="1"/>
    <col min="2073" max="2075" width="0" style="66" hidden="1" customWidth="1"/>
    <col min="2076" max="2076" width="23.5546875" style="66" bestFit="1" customWidth="1"/>
    <col min="2077" max="2077" width="8.88671875" style="66"/>
    <col min="2078" max="2080" width="24.33203125" style="66" customWidth="1"/>
    <col min="2081" max="2081" width="24.6640625" style="66" bestFit="1" customWidth="1"/>
    <col min="2082" max="2082" width="8.88671875" style="66"/>
    <col min="2083" max="2083" width="19.5546875" style="66" bestFit="1" customWidth="1"/>
    <col min="2084" max="2277" width="8.88671875" style="66"/>
    <col min="2278" max="2278" width="21.109375" style="66" customWidth="1"/>
    <col min="2279" max="2279" width="11.5546875" style="66" customWidth="1"/>
    <col min="2280" max="2280" width="0" style="66" hidden="1" customWidth="1"/>
    <col min="2281" max="2281" width="21" style="66" customWidth="1"/>
    <col min="2282" max="2282" width="8" style="66" customWidth="1"/>
    <col min="2283" max="2283" width="21.5546875" style="66" customWidth="1"/>
    <col min="2284" max="2284" width="10.44140625" style="66" customWidth="1"/>
    <col min="2285" max="2285" width="12.33203125" style="66" customWidth="1"/>
    <col min="2286" max="2286" width="24.109375" style="66" customWidth="1"/>
    <col min="2287" max="2287" width="10.109375" style="66" customWidth="1"/>
    <col min="2288" max="2288" width="10.33203125" style="66" customWidth="1"/>
    <col min="2289" max="2289" width="19.44140625" style="66" customWidth="1"/>
    <col min="2290" max="2290" width="8.109375" style="66" customWidth="1"/>
    <col min="2291" max="2291" width="10.33203125" style="66" customWidth="1"/>
    <col min="2292" max="2292" width="20.6640625" style="66" customWidth="1"/>
    <col min="2293" max="2293" width="7.88671875" style="66" customWidth="1"/>
    <col min="2294" max="2294" width="9.88671875" style="66" customWidth="1"/>
    <col min="2295" max="2295" width="12.33203125" style="66" customWidth="1"/>
    <col min="2296" max="2296" width="9.109375" style="66" customWidth="1"/>
    <col min="2297" max="2297" width="11.6640625" style="66" customWidth="1"/>
    <col min="2298" max="2298" width="22.44140625" style="66" customWidth="1"/>
    <col min="2299" max="2299" width="9.109375" style="66" customWidth="1"/>
    <col min="2300" max="2300" width="11.6640625" style="66" customWidth="1"/>
    <col min="2301" max="2301" width="23.44140625" style="66" customWidth="1"/>
    <col min="2302" max="2302" width="8.109375" style="66" customWidth="1"/>
    <col min="2303" max="2303" width="11.44140625" style="66" customWidth="1"/>
    <col min="2304" max="2304" width="21.44140625" style="66" customWidth="1"/>
    <col min="2305" max="2305" width="9.5546875" style="66" customWidth="1"/>
    <col min="2306" max="2306" width="14" style="66" customWidth="1"/>
    <col min="2307" max="2307" width="23.6640625" style="66" customWidth="1"/>
    <col min="2308" max="2309" width="10.44140625" style="66" customWidth="1"/>
    <col min="2310" max="2310" width="17.5546875" style="66" customWidth="1"/>
    <col min="2311" max="2312" width="0" style="66" hidden="1" customWidth="1"/>
    <col min="2313" max="2313" width="10.5546875" style="66" customWidth="1"/>
    <col min="2314" max="2314" width="0" style="66" hidden="1" customWidth="1"/>
    <col min="2315" max="2315" width="10.5546875" style="66" customWidth="1"/>
    <col min="2316" max="2316" width="0" style="66" hidden="1" customWidth="1"/>
    <col min="2317" max="2320" width="10.5546875" style="66" customWidth="1"/>
    <col min="2321" max="2321" width="23.88671875" style="66" bestFit="1" customWidth="1"/>
    <col min="2322" max="2322" width="12.33203125" style="66" customWidth="1"/>
    <col min="2323" max="2323" width="22.33203125" style="66" customWidth="1"/>
    <col min="2324" max="2326" width="0" style="66" hidden="1" customWidth="1"/>
    <col min="2327" max="2327" width="10" style="66" customWidth="1"/>
    <col min="2328" max="2328" width="22" style="66" bestFit="1" customWidth="1"/>
    <col min="2329" max="2331" width="0" style="66" hidden="1" customWidth="1"/>
    <col min="2332" max="2332" width="23.5546875" style="66" bestFit="1" customWidth="1"/>
    <col min="2333" max="2333" width="8.88671875" style="66"/>
    <col min="2334" max="2336" width="24.33203125" style="66" customWidth="1"/>
    <col min="2337" max="2337" width="24.6640625" style="66" bestFit="1" customWidth="1"/>
    <col min="2338" max="2338" width="8.88671875" style="66"/>
    <col min="2339" max="2339" width="19.5546875" style="66" bestFit="1" customWidth="1"/>
    <col min="2340" max="2533" width="8.88671875" style="66"/>
    <col min="2534" max="2534" width="21.109375" style="66" customWidth="1"/>
    <col min="2535" max="2535" width="11.5546875" style="66" customWidth="1"/>
    <col min="2536" max="2536" width="0" style="66" hidden="1" customWidth="1"/>
    <col min="2537" max="2537" width="21" style="66" customWidth="1"/>
    <col min="2538" max="2538" width="8" style="66" customWidth="1"/>
    <col min="2539" max="2539" width="21.5546875" style="66" customWidth="1"/>
    <col min="2540" max="2540" width="10.44140625" style="66" customWidth="1"/>
    <col min="2541" max="2541" width="12.33203125" style="66" customWidth="1"/>
    <col min="2542" max="2542" width="24.109375" style="66" customWidth="1"/>
    <col min="2543" max="2543" width="10.109375" style="66" customWidth="1"/>
    <col min="2544" max="2544" width="10.33203125" style="66" customWidth="1"/>
    <col min="2545" max="2545" width="19.44140625" style="66" customWidth="1"/>
    <col min="2546" max="2546" width="8.109375" style="66" customWidth="1"/>
    <col min="2547" max="2547" width="10.33203125" style="66" customWidth="1"/>
    <col min="2548" max="2548" width="20.6640625" style="66" customWidth="1"/>
    <col min="2549" max="2549" width="7.88671875" style="66" customWidth="1"/>
    <col min="2550" max="2550" width="9.88671875" style="66" customWidth="1"/>
    <col min="2551" max="2551" width="12.33203125" style="66" customWidth="1"/>
    <col min="2552" max="2552" width="9.109375" style="66" customWidth="1"/>
    <col min="2553" max="2553" width="11.6640625" style="66" customWidth="1"/>
    <col min="2554" max="2554" width="22.44140625" style="66" customWidth="1"/>
    <col min="2555" max="2555" width="9.109375" style="66" customWidth="1"/>
    <col min="2556" max="2556" width="11.6640625" style="66" customWidth="1"/>
    <col min="2557" max="2557" width="23.44140625" style="66" customWidth="1"/>
    <col min="2558" max="2558" width="8.109375" style="66" customWidth="1"/>
    <col min="2559" max="2559" width="11.44140625" style="66" customWidth="1"/>
    <col min="2560" max="2560" width="21.44140625" style="66" customWidth="1"/>
    <col min="2561" max="2561" width="9.5546875" style="66" customWidth="1"/>
    <col min="2562" max="2562" width="14" style="66" customWidth="1"/>
    <col min="2563" max="2563" width="23.6640625" style="66" customWidth="1"/>
    <col min="2564" max="2565" width="10.44140625" style="66" customWidth="1"/>
    <col min="2566" max="2566" width="17.5546875" style="66" customWidth="1"/>
    <col min="2567" max="2568" width="0" style="66" hidden="1" customWidth="1"/>
    <col min="2569" max="2569" width="10.5546875" style="66" customWidth="1"/>
    <col min="2570" max="2570" width="0" style="66" hidden="1" customWidth="1"/>
    <col min="2571" max="2571" width="10.5546875" style="66" customWidth="1"/>
    <col min="2572" max="2572" width="0" style="66" hidden="1" customWidth="1"/>
    <col min="2573" max="2576" width="10.5546875" style="66" customWidth="1"/>
    <col min="2577" max="2577" width="23.88671875" style="66" bestFit="1" customWidth="1"/>
    <col min="2578" max="2578" width="12.33203125" style="66" customWidth="1"/>
    <col min="2579" max="2579" width="22.33203125" style="66" customWidth="1"/>
    <col min="2580" max="2582" width="0" style="66" hidden="1" customWidth="1"/>
    <col min="2583" max="2583" width="10" style="66" customWidth="1"/>
    <col min="2584" max="2584" width="22" style="66" bestFit="1" customWidth="1"/>
    <col min="2585" max="2587" width="0" style="66" hidden="1" customWidth="1"/>
    <col min="2588" max="2588" width="23.5546875" style="66" bestFit="1" customWidth="1"/>
    <col min="2589" max="2589" width="8.88671875" style="66"/>
    <col min="2590" max="2592" width="24.33203125" style="66" customWidth="1"/>
    <col min="2593" max="2593" width="24.6640625" style="66" bestFit="1" customWidth="1"/>
    <col min="2594" max="2594" width="8.88671875" style="66"/>
    <col min="2595" max="2595" width="19.5546875" style="66" bestFit="1" customWidth="1"/>
    <col min="2596" max="2789" width="8.88671875" style="66"/>
    <col min="2790" max="2790" width="21.109375" style="66" customWidth="1"/>
    <col min="2791" max="2791" width="11.5546875" style="66" customWidth="1"/>
    <col min="2792" max="2792" width="0" style="66" hidden="1" customWidth="1"/>
    <col min="2793" max="2793" width="21" style="66" customWidth="1"/>
    <col min="2794" max="2794" width="8" style="66" customWidth="1"/>
    <col min="2795" max="2795" width="21.5546875" style="66" customWidth="1"/>
    <col min="2796" max="2796" width="10.44140625" style="66" customWidth="1"/>
    <col min="2797" max="2797" width="12.33203125" style="66" customWidth="1"/>
    <col min="2798" max="2798" width="24.109375" style="66" customWidth="1"/>
    <col min="2799" max="2799" width="10.109375" style="66" customWidth="1"/>
    <col min="2800" max="2800" width="10.33203125" style="66" customWidth="1"/>
    <col min="2801" max="2801" width="19.44140625" style="66" customWidth="1"/>
    <col min="2802" max="2802" width="8.109375" style="66" customWidth="1"/>
    <col min="2803" max="2803" width="10.33203125" style="66" customWidth="1"/>
    <col min="2804" max="2804" width="20.6640625" style="66" customWidth="1"/>
    <col min="2805" max="2805" width="7.88671875" style="66" customWidth="1"/>
    <col min="2806" max="2806" width="9.88671875" style="66" customWidth="1"/>
    <col min="2807" max="2807" width="12.33203125" style="66" customWidth="1"/>
    <col min="2808" max="2808" width="9.109375" style="66" customWidth="1"/>
    <col min="2809" max="2809" width="11.6640625" style="66" customWidth="1"/>
    <col min="2810" max="2810" width="22.44140625" style="66" customWidth="1"/>
    <col min="2811" max="2811" width="9.109375" style="66" customWidth="1"/>
    <col min="2812" max="2812" width="11.6640625" style="66" customWidth="1"/>
    <col min="2813" max="2813" width="23.44140625" style="66" customWidth="1"/>
    <col min="2814" max="2814" width="8.109375" style="66" customWidth="1"/>
    <col min="2815" max="2815" width="11.44140625" style="66" customWidth="1"/>
    <col min="2816" max="2816" width="21.44140625" style="66" customWidth="1"/>
    <col min="2817" max="2817" width="9.5546875" style="66" customWidth="1"/>
    <col min="2818" max="2818" width="14" style="66" customWidth="1"/>
    <col min="2819" max="2819" width="23.6640625" style="66" customWidth="1"/>
    <col min="2820" max="2821" width="10.44140625" style="66" customWidth="1"/>
    <col min="2822" max="2822" width="17.5546875" style="66" customWidth="1"/>
    <col min="2823" max="2824" width="0" style="66" hidden="1" customWidth="1"/>
    <col min="2825" max="2825" width="10.5546875" style="66" customWidth="1"/>
    <col min="2826" max="2826" width="0" style="66" hidden="1" customWidth="1"/>
    <col min="2827" max="2827" width="10.5546875" style="66" customWidth="1"/>
    <col min="2828" max="2828" width="0" style="66" hidden="1" customWidth="1"/>
    <col min="2829" max="2832" width="10.5546875" style="66" customWidth="1"/>
    <col min="2833" max="2833" width="23.88671875" style="66" bestFit="1" customWidth="1"/>
    <col min="2834" max="2834" width="12.33203125" style="66" customWidth="1"/>
    <col min="2835" max="2835" width="22.33203125" style="66" customWidth="1"/>
    <col min="2836" max="2838" width="0" style="66" hidden="1" customWidth="1"/>
    <col min="2839" max="2839" width="10" style="66" customWidth="1"/>
    <col min="2840" max="2840" width="22" style="66" bestFit="1" customWidth="1"/>
    <col min="2841" max="2843" width="0" style="66" hidden="1" customWidth="1"/>
    <col min="2844" max="2844" width="23.5546875" style="66" bestFit="1" customWidth="1"/>
    <col min="2845" max="2845" width="8.88671875" style="66"/>
    <col min="2846" max="2848" width="24.33203125" style="66" customWidth="1"/>
    <col min="2849" max="2849" width="24.6640625" style="66" bestFit="1" customWidth="1"/>
    <col min="2850" max="2850" width="8.88671875" style="66"/>
    <col min="2851" max="2851" width="19.5546875" style="66" bestFit="1" customWidth="1"/>
    <col min="2852" max="3045" width="8.88671875" style="66"/>
    <col min="3046" max="3046" width="21.109375" style="66" customWidth="1"/>
    <col min="3047" max="3047" width="11.5546875" style="66" customWidth="1"/>
    <col min="3048" max="3048" width="0" style="66" hidden="1" customWidth="1"/>
    <col min="3049" max="3049" width="21" style="66" customWidth="1"/>
    <col min="3050" max="3050" width="8" style="66" customWidth="1"/>
    <col min="3051" max="3051" width="21.5546875" style="66" customWidth="1"/>
    <col min="3052" max="3052" width="10.44140625" style="66" customWidth="1"/>
    <col min="3053" max="3053" width="12.33203125" style="66" customWidth="1"/>
    <col min="3054" max="3054" width="24.109375" style="66" customWidth="1"/>
    <col min="3055" max="3055" width="10.109375" style="66" customWidth="1"/>
    <col min="3056" max="3056" width="10.33203125" style="66" customWidth="1"/>
    <col min="3057" max="3057" width="19.44140625" style="66" customWidth="1"/>
    <col min="3058" max="3058" width="8.109375" style="66" customWidth="1"/>
    <col min="3059" max="3059" width="10.33203125" style="66" customWidth="1"/>
    <col min="3060" max="3060" width="20.6640625" style="66" customWidth="1"/>
    <col min="3061" max="3061" width="7.88671875" style="66" customWidth="1"/>
    <col min="3062" max="3062" width="9.88671875" style="66" customWidth="1"/>
    <col min="3063" max="3063" width="12.33203125" style="66" customWidth="1"/>
    <col min="3064" max="3064" width="9.109375" style="66" customWidth="1"/>
    <col min="3065" max="3065" width="11.6640625" style="66" customWidth="1"/>
    <col min="3066" max="3066" width="22.44140625" style="66" customWidth="1"/>
    <col min="3067" max="3067" width="9.109375" style="66" customWidth="1"/>
    <col min="3068" max="3068" width="11.6640625" style="66" customWidth="1"/>
    <col min="3069" max="3069" width="23.44140625" style="66" customWidth="1"/>
    <col min="3070" max="3070" width="8.109375" style="66" customWidth="1"/>
    <col min="3071" max="3071" width="11.44140625" style="66" customWidth="1"/>
    <col min="3072" max="3072" width="21.44140625" style="66" customWidth="1"/>
    <col min="3073" max="3073" width="9.5546875" style="66" customWidth="1"/>
    <col min="3074" max="3074" width="14" style="66" customWidth="1"/>
    <col min="3075" max="3075" width="23.6640625" style="66" customWidth="1"/>
    <col min="3076" max="3077" width="10.44140625" style="66" customWidth="1"/>
    <col min="3078" max="3078" width="17.5546875" style="66" customWidth="1"/>
    <col min="3079" max="3080" width="0" style="66" hidden="1" customWidth="1"/>
    <col min="3081" max="3081" width="10.5546875" style="66" customWidth="1"/>
    <col min="3082" max="3082" width="0" style="66" hidden="1" customWidth="1"/>
    <col min="3083" max="3083" width="10.5546875" style="66" customWidth="1"/>
    <col min="3084" max="3084" width="0" style="66" hidden="1" customWidth="1"/>
    <col min="3085" max="3088" width="10.5546875" style="66" customWidth="1"/>
    <col min="3089" max="3089" width="23.88671875" style="66" bestFit="1" customWidth="1"/>
    <col min="3090" max="3090" width="12.33203125" style="66" customWidth="1"/>
    <col min="3091" max="3091" width="22.33203125" style="66" customWidth="1"/>
    <col min="3092" max="3094" width="0" style="66" hidden="1" customWidth="1"/>
    <col min="3095" max="3095" width="10" style="66" customWidth="1"/>
    <col min="3096" max="3096" width="22" style="66" bestFit="1" customWidth="1"/>
    <col min="3097" max="3099" width="0" style="66" hidden="1" customWidth="1"/>
    <col min="3100" max="3100" width="23.5546875" style="66" bestFit="1" customWidth="1"/>
    <col min="3101" max="3101" width="8.88671875" style="66"/>
    <col min="3102" max="3104" width="24.33203125" style="66" customWidth="1"/>
    <col min="3105" max="3105" width="24.6640625" style="66" bestFit="1" customWidth="1"/>
    <col min="3106" max="3106" width="8.88671875" style="66"/>
    <col min="3107" max="3107" width="19.5546875" style="66" bestFit="1" customWidth="1"/>
    <col min="3108" max="3301" width="8.88671875" style="66"/>
    <col min="3302" max="3302" width="21.109375" style="66" customWidth="1"/>
    <col min="3303" max="3303" width="11.5546875" style="66" customWidth="1"/>
    <col min="3304" max="3304" width="0" style="66" hidden="1" customWidth="1"/>
    <col min="3305" max="3305" width="21" style="66" customWidth="1"/>
    <col min="3306" max="3306" width="8" style="66" customWidth="1"/>
    <col min="3307" max="3307" width="21.5546875" style="66" customWidth="1"/>
    <col min="3308" max="3308" width="10.44140625" style="66" customWidth="1"/>
    <col min="3309" max="3309" width="12.33203125" style="66" customWidth="1"/>
    <col min="3310" max="3310" width="24.109375" style="66" customWidth="1"/>
    <col min="3311" max="3311" width="10.109375" style="66" customWidth="1"/>
    <col min="3312" max="3312" width="10.33203125" style="66" customWidth="1"/>
    <col min="3313" max="3313" width="19.44140625" style="66" customWidth="1"/>
    <col min="3314" max="3314" width="8.109375" style="66" customWidth="1"/>
    <col min="3315" max="3315" width="10.33203125" style="66" customWidth="1"/>
    <col min="3316" max="3316" width="20.6640625" style="66" customWidth="1"/>
    <col min="3317" max="3317" width="7.88671875" style="66" customWidth="1"/>
    <col min="3318" max="3318" width="9.88671875" style="66" customWidth="1"/>
    <col min="3319" max="3319" width="12.33203125" style="66" customWidth="1"/>
    <col min="3320" max="3320" width="9.109375" style="66" customWidth="1"/>
    <col min="3321" max="3321" width="11.6640625" style="66" customWidth="1"/>
    <col min="3322" max="3322" width="22.44140625" style="66" customWidth="1"/>
    <col min="3323" max="3323" width="9.109375" style="66" customWidth="1"/>
    <col min="3324" max="3324" width="11.6640625" style="66" customWidth="1"/>
    <col min="3325" max="3325" width="23.44140625" style="66" customWidth="1"/>
    <col min="3326" max="3326" width="8.109375" style="66" customWidth="1"/>
    <col min="3327" max="3327" width="11.44140625" style="66" customWidth="1"/>
    <col min="3328" max="3328" width="21.44140625" style="66" customWidth="1"/>
    <col min="3329" max="3329" width="9.5546875" style="66" customWidth="1"/>
    <col min="3330" max="3330" width="14" style="66" customWidth="1"/>
    <col min="3331" max="3331" width="23.6640625" style="66" customWidth="1"/>
    <col min="3332" max="3333" width="10.44140625" style="66" customWidth="1"/>
    <col min="3334" max="3334" width="17.5546875" style="66" customWidth="1"/>
    <col min="3335" max="3336" width="0" style="66" hidden="1" customWidth="1"/>
    <col min="3337" max="3337" width="10.5546875" style="66" customWidth="1"/>
    <col min="3338" max="3338" width="0" style="66" hidden="1" customWidth="1"/>
    <col min="3339" max="3339" width="10.5546875" style="66" customWidth="1"/>
    <col min="3340" max="3340" width="0" style="66" hidden="1" customWidth="1"/>
    <col min="3341" max="3344" width="10.5546875" style="66" customWidth="1"/>
    <col min="3345" max="3345" width="23.88671875" style="66" bestFit="1" customWidth="1"/>
    <col min="3346" max="3346" width="12.33203125" style="66" customWidth="1"/>
    <col min="3347" max="3347" width="22.33203125" style="66" customWidth="1"/>
    <col min="3348" max="3350" width="0" style="66" hidden="1" customWidth="1"/>
    <col min="3351" max="3351" width="10" style="66" customWidth="1"/>
    <col min="3352" max="3352" width="22" style="66" bestFit="1" customWidth="1"/>
    <col min="3353" max="3355" width="0" style="66" hidden="1" customWidth="1"/>
    <col min="3356" max="3356" width="23.5546875" style="66" bestFit="1" customWidth="1"/>
    <col min="3357" max="3357" width="8.88671875" style="66"/>
    <col min="3358" max="3360" width="24.33203125" style="66" customWidth="1"/>
    <col min="3361" max="3361" width="24.6640625" style="66" bestFit="1" customWidth="1"/>
    <col min="3362" max="3362" width="8.88671875" style="66"/>
    <col min="3363" max="3363" width="19.5546875" style="66" bestFit="1" customWidth="1"/>
    <col min="3364" max="3557" width="8.88671875" style="66"/>
    <col min="3558" max="3558" width="21.109375" style="66" customWidth="1"/>
    <col min="3559" max="3559" width="11.5546875" style="66" customWidth="1"/>
    <col min="3560" max="3560" width="0" style="66" hidden="1" customWidth="1"/>
    <col min="3561" max="3561" width="21" style="66" customWidth="1"/>
    <col min="3562" max="3562" width="8" style="66" customWidth="1"/>
    <col min="3563" max="3563" width="21.5546875" style="66" customWidth="1"/>
    <col min="3564" max="3564" width="10.44140625" style="66" customWidth="1"/>
    <col min="3565" max="3565" width="12.33203125" style="66" customWidth="1"/>
    <col min="3566" max="3566" width="24.109375" style="66" customWidth="1"/>
    <col min="3567" max="3567" width="10.109375" style="66" customWidth="1"/>
    <col min="3568" max="3568" width="10.33203125" style="66" customWidth="1"/>
    <col min="3569" max="3569" width="19.44140625" style="66" customWidth="1"/>
    <col min="3570" max="3570" width="8.109375" style="66" customWidth="1"/>
    <col min="3571" max="3571" width="10.33203125" style="66" customWidth="1"/>
    <col min="3572" max="3572" width="20.6640625" style="66" customWidth="1"/>
    <col min="3573" max="3573" width="7.88671875" style="66" customWidth="1"/>
    <col min="3574" max="3574" width="9.88671875" style="66" customWidth="1"/>
    <col min="3575" max="3575" width="12.33203125" style="66" customWidth="1"/>
    <col min="3576" max="3576" width="9.109375" style="66" customWidth="1"/>
    <col min="3577" max="3577" width="11.6640625" style="66" customWidth="1"/>
    <col min="3578" max="3578" width="22.44140625" style="66" customWidth="1"/>
    <col min="3579" max="3579" width="9.109375" style="66" customWidth="1"/>
    <col min="3580" max="3580" width="11.6640625" style="66" customWidth="1"/>
    <col min="3581" max="3581" width="23.44140625" style="66" customWidth="1"/>
    <col min="3582" max="3582" width="8.109375" style="66" customWidth="1"/>
    <col min="3583" max="3583" width="11.44140625" style="66" customWidth="1"/>
    <col min="3584" max="3584" width="21.44140625" style="66" customWidth="1"/>
    <col min="3585" max="3585" width="9.5546875" style="66" customWidth="1"/>
    <col min="3586" max="3586" width="14" style="66" customWidth="1"/>
    <col min="3587" max="3587" width="23.6640625" style="66" customWidth="1"/>
    <col min="3588" max="3589" width="10.44140625" style="66" customWidth="1"/>
    <col min="3590" max="3590" width="17.5546875" style="66" customWidth="1"/>
    <col min="3591" max="3592" width="0" style="66" hidden="1" customWidth="1"/>
    <col min="3593" max="3593" width="10.5546875" style="66" customWidth="1"/>
    <col min="3594" max="3594" width="0" style="66" hidden="1" customWidth="1"/>
    <col min="3595" max="3595" width="10.5546875" style="66" customWidth="1"/>
    <col min="3596" max="3596" width="0" style="66" hidden="1" customWidth="1"/>
    <col min="3597" max="3600" width="10.5546875" style="66" customWidth="1"/>
    <col min="3601" max="3601" width="23.88671875" style="66" bestFit="1" customWidth="1"/>
    <col min="3602" max="3602" width="12.33203125" style="66" customWidth="1"/>
    <col min="3603" max="3603" width="22.33203125" style="66" customWidth="1"/>
    <col min="3604" max="3606" width="0" style="66" hidden="1" customWidth="1"/>
    <col min="3607" max="3607" width="10" style="66" customWidth="1"/>
    <col min="3608" max="3608" width="22" style="66" bestFit="1" customWidth="1"/>
    <col min="3609" max="3611" width="0" style="66" hidden="1" customWidth="1"/>
    <col min="3612" max="3612" width="23.5546875" style="66" bestFit="1" customWidth="1"/>
    <col min="3613" max="3613" width="8.88671875" style="66"/>
    <col min="3614" max="3616" width="24.33203125" style="66" customWidth="1"/>
    <col min="3617" max="3617" width="24.6640625" style="66" bestFit="1" customWidth="1"/>
    <col min="3618" max="3618" width="8.88671875" style="66"/>
    <col min="3619" max="3619" width="19.5546875" style="66" bestFit="1" customWidth="1"/>
    <col min="3620" max="3813" width="8.88671875" style="66"/>
    <col min="3814" max="3814" width="21.109375" style="66" customWidth="1"/>
    <col min="3815" max="3815" width="11.5546875" style="66" customWidth="1"/>
    <col min="3816" max="3816" width="0" style="66" hidden="1" customWidth="1"/>
    <col min="3817" max="3817" width="21" style="66" customWidth="1"/>
    <col min="3818" max="3818" width="8" style="66" customWidth="1"/>
    <col min="3819" max="3819" width="21.5546875" style="66" customWidth="1"/>
    <col min="3820" max="3820" width="10.44140625" style="66" customWidth="1"/>
    <col min="3821" max="3821" width="12.33203125" style="66" customWidth="1"/>
    <col min="3822" max="3822" width="24.109375" style="66" customWidth="1"/>
    <col min="3823" max="3823" width="10.109375" style="66" customWidth="1"/>
    <col min="3824" max="3824" width="10.33203125" style="66" customWidth="1"/>
    <col min="3825" max="3825" width="19.44140625" style="66" customWidth="1"/>
    <col min="3826" max="3826" width="8.109375" style="66" customWidth="1"/>
    <col min="3827" max="3827" width="10.33203125" style="66" customWidth="1"/>
    <col min="3828" max="3828" width="20.6640625" style="66" customWidth="1"/>
    <col min="3829" max="3829" width="7.88671875" style="66" customWidth="1"/>
    <col min="3830" max="3830" width="9.88671875" style="66" customWidth="1"/>
    <col min="3831" max="3831" width="12.33203125" style="66" customWidth="1"/>
    <col min="3832" max="3832" width="9.109375" style="66" customWidth="1"/>
    <col min="3833" max="3833" width="11.6640625" style="66" customWidth="1"/>
    <col min="3834" max="3834" width="22.44140625" style="66" customWidth="1"/>
    <col min="3835" max="3835" width="9.109375" style="66" customWidth="1"/>
    <col min="3836" max="3836" width="11.6640625" style="66" customWidth="1"/>
    <col min="3837" max="3837" width="23.44140625" style="66" customWidth="1"/>
    <col min="3838" max="3838" width="8.109375" style="66" customWidth="1"/>
    <col min="3839" max="3839" width="11.44140625" style="66" customWidth="1"/>
    <col min="3840" max="3840" width="21.44140625" style="66" customWidth="1"/>
    <col min="3841" max="3841" width="9.5546875" style="66" customWidth="1"/>
    <col min="3842" max="3842" width="14" style="66" customWidth="1"/>
    <col min="3843" max="3843" width="23.6640625" style="66" customWidth="1"/>
    <col min="3844" max="3845" width="10.44140625" style="66" customWidth="1"/>
    <col min="3846" max="3846" width="17.5546875" style="66" customWidth="1"/>
    <col min="3847" max="3848" width="0" style="66" hidden="1" customWidth="1"/>
    <col min="3849" max="3849" width="10.5546875" style="66" customWidth="1"/>
    <col min="3850" max="3850" width="0" style="66" hidden="1" customWidth="1"/>
    <col min="3851" max="3851" width="10.5546875" style="66" customWidth="1"/>
    <col min="3852" max="3852" width="0" style="66" hidden="1" customWidth="1"/>
    <col min="3853" max="3856" width="10.5546875" style="66" customWidth="1"/>
    <col min="3857" max="3857" width="23.88671875" style="66" bestFit="1" customWidth="1"/>
    <col min="3858" max="3858" width="12.33203125" style="66" customWidth="1"/>
    <col min="3859" max="3859" width="22.33203125" style="66" customWidth="1"/>
    <col min="3860" max="3862" width="0" style="66" hidden="1" customWidth="1"/>
    <col min="3863" max="3863" width="10" style="66" customWidth="1"/>
    <col min="3864" max="3864" width="22" style="66" bestFit="1" customWidth="1"/>
    <col min="3865" max="3867" width="0" style="66" hidden="1" customWidth="1"/>
    <col min="3868" max="3868" width="23.5546875" style="66" bestFit="1" customWidth="1"/>
    <col min="3869" max="3869" width="8.88671875" style="66"/>
    <col min="3870" max="3872" width="24.33203125" style="66" customWidth="1"/>
    <col min="3873" max="3873" width="24.6640625" style="66" bestFit="1" customWidth="1"/>
    <col min="3874" max="3874" width="8.88671875" style="66"/>
    <col min="3875" max="3875" width="19.5546875" style="66" bestFit="1" customWidth="1"/>
    <col min="3876" max="4069" width="8.88671875" style="66"/>
    <col min="4070" max="4070" width="21.109375" style="66" customWidth="1"/>
    <col min="4071" max="4071" width="11.5546875" style="66" customWidth="1"/>
    <col min="4072" max="4072" width="0" style="66" hidden="1" customWidth="1"/>
    <col min="4073" max="4073" width="21" style="66" customWidth="1"/>
    <col min="4074" max="4074" width="8" style="66" customWidth="1"/>
    <col min="4075" max="4075" width="21.5546875" style="66" customWidth="1"/>
    <col min="4076" max="4076" width="10.44140625" style="66" customWidth="1"/>
    <col min="4077" max="4077" width="12.33203125" style="66" customWidth="1"/>
    <col min="4078" max="4078" width="24.109375" style="66" customWidth="1"/>
    <col min="4079" max="4079" width="10.109375" style="66" customWidth="1"/>
    <col min="4080" max="4080" width="10.33203125" style="66" customWidth="1"/>
    <col min="4081" max="4081" width="19.44140625" style="66" customWidth="1"/>
    <col min="4082" max="4082" width="8.109375" style="66" customWidth="1"/>
    <col min="4083" max="4083" width="10.33203125" style="66" customWidth="1"/>
    <col min="4084" max="4084" width="20.6640625" style="66" customWidth="1"/>
    <col min="4085" max="4085" width="7.88671875" style="66" customWidth="1"/>
    <col min="4086" max="4086" width="9.88671875" style="66" customWidth="1"/>
    <col min="4087" max="4087" width="12.33203125" style="66" customWidth="1"/>
    <col min="4088" max="4088" width="9.109375" style="66" customWidth="1"/>
    <col min="4089" max="4089" width="11.6640625" style="66" customWidth="1"/>
    <col min="4090" max="4090" width="22.44140625" style="66" customWidth="1"/>
    <col min="4091" max="4091" width="9.109375" style="66" customWidth="1"/>
    <col min="4092" max="4092" width="11.6640625" style="66" customWidth="1"/>
    <col min="4093" max="4093" width="23.44140625" style="66" customWidth="1"/>
    <col min="4094" max="4094" width="8.109375" style="66" customWidth="1"/>
    <col min="4095" max="4095" width="11.44140625" style="66" customWidth="1"/>
    <col min="4096" max="4096" width="21.44140625" style="66" customWidth="1"/>
    <col min="4097" max="4097" width="9.5546875" style="66" customWidth="1"/>
    <col min="4098" max="4098" width="14" style="66" customWidth="1"/>
    <col min="4099" max="4099" width="23.6640625" style="66" customWidth="1"/>
    <col min="4100" max="4101" width="10.44140625" style="66" customWidth="1"/>
    <col min="4102" max="4102" width="17.5546875" style="66" customWidth="1"/>
    <col min="4103" max="4104" width="0" style="66" hidden="1" customWidth="1"/>
    <col min="4105" max="4105" width="10.5546875" style="66" customWidth="1"/>
    <col min="4106" max="4106" width="0" style="66" hidden="1" customWidth="1"/>
    <col min="4107" max="4107" width="10.5546875" style="66" customWidth="1"/>
    <col min="4108" max="4108" width="0" style="66" hidden="1" customWidth="1"/>
    <col min="4109" max="4112" width="10.5546875" style="66" customWidth="1"/>
    <col min="4113" max="4113" width="23.88671875" style="66" bestFit="1" customWidth="1"/>
    <col min="4114" max="4114" width="12.33203125" style="66" customWidth="1"/>
    <col min="4115" max="4115" width="22.33203125" style="66" customWidth="1"/>
    <col min="4116" max="4118" width="0" style="66" hidden="1" customWidth="1"/>
    <col min="4119" max="4119" width="10" style="66" customWidth="1"/>
    <col min="4120" max="4120" width="22" style="66" bestFit="1" customWidth="1"/>
    <col min="4121" max="4123" width="0" style="66" hidden="1" customWidth="1"/>
    <col min="4124" max="4124" width="23.5546875" style="66" bestFit="1" customWidth="1"/>
    <col min="4125" max="4125" width="8.88671875" style="66"/>
    <col min="4126" max="4128" width="24.33203125" style="66" customWidth="1"/>
    <col min="4129" max="4129" width="24.6640625" style="66" bestFit="1" customWidth="1"/>
    <col min="4130" max="4130" width="8.88671875" style="66"/>
    <col min="4131" max="4131" width="19.5546875" style="66" bestFit="1" customWidth="1"/>
    <col min="4132" max="4325" width="8.88671875" style="66"/>
    <col min="4326" max="4326" width="21.109375" style="66" customWidth="1"/>
    <col min="4327" max="4327" width="11.5546875" style="66" customWidth="1"/>
    <col min="4328" max="4328" width="0" style="66" hidden="1" customWidth="1"/>
    <col min="4329" max="4329" width="21" style="66" customWidth="1"/>
    <col min="4330" max="4330" width="8" style="66" customWidth="1"/>
    <col min="4331" max="4331" width="21.5546875" style="66" customWidth="1"/>
    <col min="4332" max="4332" width="10.44140625" style="66" customWidth="1"/>
    <col min="4333" max="4333" width="12.33203125" style="66" customWidth="1"/>
    <col min="4334" max="4334" width="24.109375" style="66" customWidth="1"/>
    <col min="4335" max="4335" width="10.109375" style="66" customWidth="1"/>
    <col min="4336" max="4336" width="10.33203125" style="66" customWidth="1"/>
    <col min="4337" max="4337" width="19.44140625" style="66" customWidth="1"/>
    <col min="4338" max="4338" width="8.109375" style="66" customWidth="1"/>
    <col min="4339" max="4339" width="10.33203125" style="66" customWidth="1"/>
    <col min="4340" max="4340" width="20.6640625" style="66" customWidth="1"/>
    <col min="4341" max="4341" width="7.88671875" style="66" customWidth="1"/>
    <col min="4342" max="4342" width="9.88671875" style="66" customWidth="1"/>
    <col min="4343" max="4343" width="12.33203125" style="66" customWidth="1"/>
    <col min="4344" max="4344" width="9.109375" style="66" customWidth="1"/>
    <col min="4345" max="4345" width="11.6640625" style="66" customWidth="1"/>
    <col min="4346" max="4346" width="22.44140625" style="66" customWidth="1"/>
    <col min="4347" max="4347" width="9.109375" style="66" customWidth="1"/>
    <col min="4348" max="4348" width="11.6640625" style="66" customWidth="1"/>
    <col min="4349" max="4349" width="23.44140625" style="66" customWidth="1"/>
    <col min="4350" max="4350" width="8.109375" style="66" customWidth="1"/>
    <col min="4351" max="4351" width="11.44140625" style="66" customWidth="1"/>
    <col min="4352" max="4352" width="21.44140625" style="66" customWidth="1"/>
    <col min="4353" max="4353" width="9.5546875" style="66" customWidth="1"/>
    <col min="4354" max="4354" width="14" style="66" customWidth="1"/>
    <col min="4355" max="4355" width="23.6640625" style="66" customWidth="1"/>
    <col min="4356" max="4357" width="10.44140625" style="66" customWidth="1"/>
    <col min="4358" max="4358" width="17.5546875" style="66" customWidth="1"/>
    <col min="4359" max="4360" width="0" style="66" hidden="1" customWidth="1"/>
    <col min="4361" max="4361" width="10.5546875" style="66" customWidth="1"/>
    <col min="4362" max="4362" width="0" style="66" hidden="1" customWidth="1"/>
    <col min="4363" max="4363" width="10.5546875" style="66" customWidth="1"/>
    <col min="4364" max="4364" width="0" style="66" hidden="1" customWidth="1"/>
    <col min="4365" max="4368" width="10.5546875" style="66" customWidth="1"/>
    <col min="4369" max="4369" width="23.88671875" style="66" bestFit="1" customWidth="1"/>
    <col min="4370" max="4370" width="12.33203125" style="66" customWidth="1"/>
    <col min="4371" max="4371" width="22.33203125" style="66" customWidth="1"/>
    <col min="4372" max="4374" width="0" style="66" hidden="1" customWidth="1"/>
    <col min="4375" max="4375" width="10" style="66" customWidth="1"/>
    <col min="4376" max="4376" width="22" style="66" bestFit="1" customWidth="1"/>
    <col min="4377" max="4379" width="0" style="66" hidden="1" customWidth="1"/>
    <col min="4380" max="4380" width="23.5546875" style="66" bestFit="1" customWidth="1"/>
    <col min="4381" max="4381" width="8.88671875" style="66"/>
    <col min="4382" max="4384" width="24.33203125" style="66" customWidth="1"/>
    <col min="4385" max="4385" width="24.6640625" style="66" bestFit="1" customWidth="1"/>
    <col min="4386" max="4386" width="8.88671875" style="66"/>
    <col min="4387" max="4387" width="19.5546875" style="66" bestFit="1" customWidth="1"/>
    <col min="4388" max="4581" width="8.88671875" style="66"/>
    <col min="4582" max="4582" width="21.109375" style="66" customWidth="1"/>
    <col min="4583" max="4583" width="11.5546875" style="66" customWidth="1"/>
    <col min="4584" max="4584" width="0" style="66" hidden="1" customWidth="1"/>
    <col min="4585" max="4585" width="21" style="66" customWidth="1"/>
    <col min="4586" max="4586" width="8" style="66" customWidth="1"/>
    <col min="4587" max="4587" width="21.5546875" style="66" customWidth="1"/>
    <col min="4588" max="4588" width="10.44140625" style="66" customWidth="1"/>
    <col min="4589" max="4589" width="12.33203125" style="66" customWidth="1"/>
    <col min="4590" max="4590" width="24.109375" style="66" customWidth="1"/>
    <col min="4591" max="4591" width="10.109375" style="66" customWidth="1"/>
    <col min="4592" max="4592" width="10.33203125" style="66" customWidth="1"/>
    <col min="4593" max="4593" width="19.44140625" style="66" customWidth="1"/>
    <col min="4594" max="4594" width="8.109375" style="66" customWidth="1"/>
    <col min="4595" max="4595" width="10.33203125" style="66" customWidth="1"/>
    <col min="4596" max="4596" width="20.6640625" style="66" customWidth="1"/>
    <col min="4597" max="4597" width="7.88671875" style="66" customWidth="1"/>
    <col min="4598" max="4598" width="9.88671875" style="66" customWidth="1"/>
    <col min="4599" max="4599" width="12.33203125" style="66" customWidth="1"/>
    <col min="4600" max="4600" width="9.109375" style="66" customWidth="1"/>
    <col min="4601" max="4601" width="11.6640625" style="66" customWidth="1"/>
    <col min="4602" max="4602" width="22.44140625" style="66" customWidth="1"/>
    <col min="4603" max="4603" width="9.109375" style="66" customWidth="1"/>
    <col min="4604" max="4604" width="11.6640625" style="66" customWidth="1"/>
    <col min="4605" max="4605" width="23.44140625" style="66" customWidth="1"/>
    <col min="4606" max="4606" width="8.109375" style="66" customWidth="1"/>
    <col min="4607" max="4607" width="11.44140625" style="66" customWidth="1"/>
    <col min="4608" max="4608" width="21.44140625" style="66" customWidth="1"/>
    <col min="4609" max="4609" width="9.5546875" style="66" customWidth="1"/>
    <col min="4610" max="4610" width="14" style="66" customWidth="1"/>
    <col min="4611" max="4611" width="23.6640625" style="66" customWidth="1"/>
    <col min="4612" max="4613" width="10.44140625" style="66" customWidth="1"/>
    <col min="4614" max="4614" width="17.5546875" style="66" customWidth="1"/>
    <col min="4615" max="4616" width="0" style="66" hidden="1" customWidth="1"/>
    <col min="4617" max="4617" width="10.5546875" style="66" customWidth="1"/>
    <col min="4618" max="4618" width="0" style="66" hidden="1" customWidth="1"/>
    <col min="4619" max="4619" width="10.5546875" style="66" customWidth="1"/>
    <col min="4620" max="4620" width="0" style="66" hidden="1" customWidth="1"/>
    <col min="4621" max="4624" width="10.5546875" style="66" customWidth="1"/>
    <col min="4625" max="4625" width="23.88671875" style="66" bestFit="1" customWidth="1"/>
    <col min="4626" max="4626" width="12.33203125" style="66" customWidth="1"/>
    <col min="4627" max="4627" width="22.33203125" style="66" customWidth="1"/>
    <col min="4628" max="4630" width="0" style="66" hidden="1" customWidth="1"/>
    <col min="4631" max="4631" width="10" style="66" customWidth="1"/>
    <col min="4632" max="4632" width="22" style="66" bestFit="1" customWidth="1"/>
    <col min="4633" max="4635" width="0" style="66" hidden="1" customWidth="1"/>
    <col min="4636" max="4636" width="23.5546875" style="66" bestFit="1" customWidth="1"/>
    <col min="4637" max="4637" width="8.88671875" style="66"/>
    <col min="4638" max="4640" width="24.33203125" style="66" customWidth="1"/>
    <col min="4641" max="4641" width="24.6640625" style="66" bestFit="1" customWidth="1"/>
    <col min="4642" max="4642" width="8.88671875" style="66"/>
    <col min="4643" max="4643" width="19.5546875" style="66" bestFit="1" customWidth="1"/>
    <col min="4644" max="4837" width="8.88671875" style="66"/>
    <col min="4838" max="4838" width="21.109375" style="66" customWidth="1"/>
    <col min="4839" max="4839" width="11.5546875" style="66" customWidth="1"/>
    <col min="4840" max="4840" width="0" style="66" hidden="1" customWidth="1"/>
    <col min="4841" max="4841" width="21" style="66" customWidth="1"/>
    <col min="4842" max="4842" width="8" style="66" customWidth="1"/>
    <col min="4843" max="4843" width="21.5546875" style="66" customWidth="1"/>
    <col min="4844" max="4844" width="10.44140625" style="66" customWidth="1"/>
    <col min="4845" max="4845" width="12.33203125" style="66" customWidth="1"/>
    <col min="4846" max="4846" width="24.109375" style="66" customWidth="1"/>
    <col min="4847" max="4847" width="10.109375" style="66" customWidth="1"/>
    <col min="4848" max="4848" width="10.33203125" style="66" customWidth="1"/>
    <col min="4849" max="4849" width="19.44140625" style="66" customWidth="1"/>
    <col min="4850" max="4850" width="8.109375" style="66" customWidth="1"/>
    <col min="4851" max="4851" width="10.33203125" style="66" customWidth="1"/>
    <col min="4852" max="4852" width="20.6640625" style="66" customWidth="1"/>
    <col min="4853" max="4853" width="7.88671875" style="66" customWidth="1"/>
    <col min="4854" max="4854" width="9.88671875" style="66" customWidth="1"/>
    <col min="4855" max="4855" width="12.33203125" style="66" customWidth="1"/>
    <col min="4856" max="4856" width="9.109375" style="66" customWidth="1"/>
    <col min="4857" max="4857" width="11.6640625" style="66" customWidth="1"/>
    <col min="4858" max="4858" width="22.44140625" style="66" customWidth="1"/>
    <col min="4859" max="4859" width="9.109375" style="66" customWidth="1"/>
    <col min="4860" max="4860" width="11.6640625" style="66" customWidth="1"/>
    <col min="4861" max="4861" width="23.44140625" style="66" customWidth="1"/>
    <col min="4862" max="4862" width="8.109375" style="66" customWidth="1"/>
    <col min="4863" max="4863" width="11.44140625" style="66" customWidth="1"/>
    <col min="4864" max="4864" width="21.44140625" style="66" customWidth="1"/>
    <col min="4865" max="4865" width="9.5546875" style="66" customWidth="1"/>
    <col min="4866" max="4866" width="14" style="66" customWidth="1"/>
    <col min="4867" max="4867" width="23.6640625" style="66" customWidth="1"/>
    <col min="4868" max="4869" width="10.44140625" style="66" customWidth="1"/>
    <col min="4870" max="4870" width="17.5546875" style="66" customWidth="1"/>
    <col min="4871" max="4872" width="0" style="66" hidden="1" customWidth="1"/>
    <col min="4873" max="4873" width="10.5546875" style="66" customWidth="1"/>
    <col min="4874" max="4874" width="0" style="66" hidden="1" customWidth="1"/>
    <col min="4875" max="4875" width="10.5546875" style="66" customWidth="1"/>
    <col min="4876" max="4876" width="0" style="66" hidden="1" customWidth="1"/>
    <col min="4877" max="4880" width="10.5546875" style="66" customWidth="1"/>
    <col min="4881" max="4881" width="23.88671875" style="66" bestFit="1" customWidth="1"/>
    <col min="4882" max="4882" width="12.33203125" style="66" customWidth="1"/>
    <col min="4883" max="4883" width="22.33203125" style="66" customWidth="1"/>
    <col min="4884" max="4886" width="0" style="66" hidden="1" customWidth="1"/>
    <col min="4887" max="4887" width="10" style="66" customWidth="1"/>
    <col min="4888" max="4888" width="22" style="66" bestFit="1" customWidth="1"/>
    <col min="4889" max="4891" width="0" style="66" hidden="1" customWidth="1"/>
    <col min="4892" max="4892" width="23.5546875" style="66" bestFit="1" customWidth="1"/>
    <col min="4893" max="4893" width="8.88671875" style="66"/>
    <col min="4894" max="4896" width="24.33203125" style="66" customWidth="1"/>
    <col min="4897" max="4897" width="24.6640625" style="66" bestFit="1" customWidth="1"/>
    <col min="4898" max="4898" width="8.88671875" style="66"/>
    <col min="4899" max="4899" width="19.5546875" style="66" bestFit="1" customWidth="1"/>
    <col min="4900" max="5093" width="8.88671875" style="66"/>
    <col min="5094" max="5094" width="21.109375" style="66" customWidth="1"/>
    <col min="5095" max="5095" width="11.5546875" style="66" customWidth="1"/>
    <col min="5096" max="5096" width="0" style="66" hidden="1" customWidth="1"/>
    <col min="5097" max="5097" width="21" style="66" customWidth="1"/>
    <col min="5098" max="5098" width="8" style="66" customWidth="1"/>
    <col min="5099" max="5099" width="21.5546875" style="66" customWidth="1"/>
    <col min="5100" max="5100" width="10.44140625" style="66" customWidth="1"/>
    <col min="5101" max="5101" width="12.33203125" style="66" customWidth="1"/>
    <col min="5102" max="5102" width="24.109375" style="66" customWidth="1"/>
    <col min="5103" max="5103" width="10.109375" style="66" customWidth="1"/>
    <col min="5104" max="5104" width="10.33203125" style="66" customWidth="1"/>
    <col min="5105" max="5105" width="19.44140625" style="66" customWidth="1"/>
    <col min="5106" max="5106" width="8.109375" style="66" customWidth="1"/>
    <col min="5107" max="5107" width="10.33203125" style="66" customWidth="1"/>
    <col min="5108" max="5108" width="20.6640625" style="66" customWidth="1"/>
    <col min="5109" max="5109" width="7.88671875" style="66" customWidth="1"/>
    <col min="5110" max="5110" width="9.88671875" style="66" customWidth="1"/>
    <col min="5111" max="5111" width="12.33203125" style="66" customWidth="1"/>
    <col min="5112" max="5112" width="9.109375" style="66" customWidth="1"/>
    <col min="5113" max="5113" width="11.6640625" style="66" customWidth="1"/>
    <col min="5114" max="5114" width="22.44140625" style="66" customWidth="1"/>
    <col min="5115" max="5115" width="9.109375" style="66" customWidth="1"/>
    <col min="5116" max="5116" width="11.6640625" style="66" customWidth="1"/>
    <col min="5117" max="5117" width="23.44140625" style="66" customWidth="1"/>
    <col min="5118" max="5118" width="8.109375" style="66" customWidth="1"/>
    <col min="5119" max="5119" width="11.44140625" style="66" customWidth="1"/>
    <col min="5120" max="5120" width="21.44140625" style="66" customWidth="1"/>
    <col min="5121" max="5121" width="9.5546875" style="66" customWidth="1"/>
    <col min="5122" max="5122" width="14" style="66" customWidth="1"/>
    <col min="5123" max="5123" width="23.6640625" style="66" customWidth="1"/>
    <col min="5124" max="5125" width="10.44140625" style="66" customWidth="1"/>
    <col min="5126" max="5126" width="17.5546875" style="66" customWidth="1"/>
    <col min="5127" max="5128" width="0" style="66" hidden="1" customWidth="1"/>
    <col min="5129" max="5129" width="10.5546875" style="66" customWidth="1"/>
    <col min="5130" max="5130" width="0" style="66" hidden="1" customWidth="1"/>
    <col min="5131" max="5131" width="10.5546875" style="66" customWidth="1"/>
    <col min="5132" max="5132" width="0" style="66" hidden="1" customWidth="1"/>
    <col min="5133" max="5136" width="10.5546875" style="66" customWidth="1"/>
    <col min="5137" max="5137" width="23.88671875" style="66" bestFit="1" customWidth="1"/>
    <col min="5138" max="5138" width="12.33203125" style="66" customWidth="1"/>
    <col min="5139" max="5139" width="22.33203125" style="66" customWidth="1"/>
    <col min="5140" max="5142" width="0" style="66" hidden="1" customWidth="1"/>
    <col min="5143" max="5143" width="10" style="66" customWidth="1"/>
    <col min="5144" max="5144" width="22" style="66" bestFit="1" customWidth="1"/>
    <col min="5145" max="5147" width="0" style="66" hidden="1" customWidth="1"/>
    <col min="5148" max="5148" width="23.5546875" style="66" bestFit="1" customWidth="1"/>
    <col min="5149" max="5149" width="8.88671875" style="66"/>
    <col min="5150" max="5152" width="24.33203125" style="66" customWidth="1"/>
    <col min="5153" max="5153" width="24.6640625" style="66" bestFit="1" customWidth="1"/>
    <col min="5154" max="5154" width="8.88671875" style="66"/>
    <col min="5155" max="5155" width="19.5546875" style="66" bestFit="1" customWidth="1"/>
    <col min="5156" max="5349" width="8.88671875" style="66"/>
    <col min="5350" max="5350" width="21.109375" style="66" customWidth="1"/>
    <col min="5351" max="5351" width="11.5546875" style="66" customWidth="1"/>
    <col min="5352" max="5352" width="0" style="66" hidden="1" customWidth="1"/>
    <col min="5353" max="5353" width="21" style="66" customWidth="1"/>
    <col min="5354" max="5354" width="8" style="66" customWidth="1"/>
    <col min="5355" max="5355" width="21.5546875" style="66" customWidth="1"/>
    <col min="5356" max="5356" width="10.44140625" style="66" customWidth="1"/>
    <col min="5357" max="5357" width="12.33203125" style="66" customWidth="1"/>
    <col min="5358" max="5358" width="24.109375" style="66" customWidth="1"/>
    <col min="5359" max="5359" width="10.109375" style="66" customWidth="1"/>
    <col min="5360" max="5360" width="10.33203125" style="66" customWidth="1"/>
    <col min="5361" max="5361" width="19.44140625" style="66" customWidth="1"/>
    <col min="5362" max="5362" width="8.109375" style="66" customWidth="1"/>
    <col min="5363" max="5363" width="10.33203125" style="66" customWidth="1"/>
    <col min="5364" max="5364" width="20.6640625" style="66" customWidth="1"/>
    <col min="5365" max="5365" width="7.88671875" style="66" customWidth="1"/>
    <col min="5366" max="5366" width="9.88671875" style="66" customWidth="1"/>
    <col min="5367" max="5367" width="12.33203125" style="66" customWidth="1"/>
    <col min="5368" max="5368" width="9.109375" style="66" customWidth="1"/>
    <col min="5369" max="5369" width="11.6640625" style="66" customWidth="1"/>
    <col min="5370" max="5370" width="22.44140625" style="66" customWidth="1"/>
    <col min="5371" max="5371" width="9.109375" style="66" customWidth="1"/>
    <col min="5372" max="5372" width="11.6640625" style="66" customWidth="1"/>
    <col min="5373" max="5373" width="23.44140625" style="66" customWidth="1"/>
    <col min="5374" max="5374" width="8.109375" style="66" customWidth="1"/>
    <col min="5375" max="5375" width="11.44140625" style="66" customWidth="1"/>
    <col min="5376" max="5376" width="21.44140625" style="66" customWidth="1"/>
    <col min="5377" max="5377" width="9.5546875" style="66" customWidth="1"/>
    <col min="5378" max="5378" width="14" style="66" customWidth="1"/>
    <col min="5379" max="5379" width="23.6640625" style="66" customWidth="1"/>
    <col min="5380" max="5381" width="10.44140625" style="66" customWidth="1"/>
    <col min="5382" max="5382" width="17.5546875" style="66" customWidth="1"/>
    <col min="5383" max="5384" width="0" style="66" hidden="1" customWidth="1"/>
    <col min="5385" max="5385" width="10.5546875" style="66" customWidth="1"/>
    <col min="5386" max="5386" width="0" style="66" hidden="1" customWidth="1"/>
    <col min="5387" max="5387" width="10.5546875" style="66" customWidth="1"/>
    <col min="5388" max="5388" width="0" style="66" hidden="1" customWidth="1"/>
    <col min="5389" max="5392" width="10.5546875" style="66" customWidth="1"/>
    <col min="5393" max="5393" width="23.88671875" style="66" bestFit="1" customWidth="1"/>
    <col min="5394" max="5394" width="12.33203125" style="66" customWidth="1"/>
    <col min="5395" max="5395" width="22.33203125" style="66" customWidth="1"/>
    <col min="5396" max="5398" width="0" style="66" hidden="1" customWidth="1"/>
    <col min="5399" max="5399" width="10" style="66" customWidth="1"/>
    <col min="5400" max="5400" width="22" style="66" bestFit="1" customWidth="1"/>
    <col min="5401" max="5403" width="0" style="66" hidden="1" customWidth="1"/>
    <col min="5404" max="5404" width="23.5546875" style="66" bestFit="1" customWidth="1"/>
    <col min="5405" max="5405" width="8.88671875" style="66"/>
    <col min="5406" max="5408" width="24.33203125" style="66" customWidth="1"/>
    <col min="5409" max="5409" width="24.6640625" style="66" bestFit="1" customWidth="1"/>
    <col min="5410" max="5410" width="8.88671875" style="66"/>
    <col min="5411" max="5411" width="19.5546875" style="66" bestFit="1" customWidth="1"/>
    <col min="5412" max="5605" width="8.88671875" style="66"/>
    <col min="5606" max="5606" width="21.109375" style="66" customWidth="1"/>
    <col min="5607" max="5607" width="11.5546875" style="66" customWidth="1"/>
    <col min="5608" max="5608" width="0" style="66" hidden="1" customWidth="1"/>
    <col min="5609" max="5609" width="21" style="66" customWidth="1"/>
    <col min="5610" max="5610" width="8" style="66" customWidth="1"/>
    <col min="5611" max="5611" width="21.5546875" style="66" customWidth="1"/>
    <col min="5612" max="5612" width="10.44140625" style="66" customWidth="1"/>
    <col min="5613" max="5613" width="12.33203125" style="66" customWidth="1"/>
    <col min="5614" max="5614" width="24.109375" style="66" customWidth="1"/>
    <col min="5615" max="5615" width="10.109375" style="66" customWidth="1"/>
    <col min="5616" max="5616" width="10.33203125" style="66" customWidth="1"/>
    <col min="5617" max="5617" width="19.44140625" style="66" customWidth="1"/>
    <col min="5618" max="5618" width="8.109375" style="66" customWidth="1"/>
    <col min="5619" max="5619" width="10.33203125" style="66" customWidth="1"/>
    <col min="5620" max="5620" width="20.6640625" style="66" customWidth="1"/>
    <col min="5621" max="5621" width="7.88671875" style="66" customWidth="1"/>
    <col min="5622" max="5622" width="9.88671875" style="66" customWidth="1"/>
    <col min="5623" max="5623" width="12.33203125" style="66" customWidth="1"/>
    <col min="5624" max="5624" width="9.109375" style="66" customWidth="1"/>
    <col min="5625" max="5625" width="11.6640625" style="66" customWidth="1"/>
    <col min="5626" max="5626" width="22.44140625" style="66" customWidth="1"/>
    <col min="5627" max="5627" width="9.109375" style="66" customWidth="1"/>
    <col min="5628" max="5628" width="11.6640625" style="66" customWidth="1"/>
    <col min="5629" max="5629" width="23.44140625" style="66" customWidth="1"/>
    <col min="5630" max="5630" width="8.109375" style="66" customWidth="1"/>
    <col min="5631" max="5631" width="11.44140625" style="66" customWidth="1"/>
    <col min="5632" max="5632" width="21.44140625" style="66" customWidth="1"/>
    <col min="5633" max="5633" width="9.5546875" style="66" customWidth="1"/>
    <col min="5634" max="5634" width="14" style="66" customWidth="1"/>
    <col min="5635" max="5635" width="23.6640625" style="66" customWidth="1"/>
    <col min="5636" max="5637" width="10.44140625" style="66" customWidth="1"/>
    <col min="5638" max="5638" width="17.5546875" style="66" customWidth="1"/>
    <col min="5639" max="5640" width="0" style="66" hidden="1" customWidth="1"/>
    <col min="5641" max="5641" width="10.5546875" style="66" customWidth="1"/>
    <col min="5642" max="5642" width="0" style="66" hidden="1" customWidth="1"/>
    <col min="5643" max="5643" width="10.5546875" style="66" customWidth="1"/>
    <col min="5644" max="5644" width="0" style="66" hidden="1" customWidth="1"/>
    <col min="5645" max="5648" width="10.5546875" style="66" customWidth="1"/>
    <col min="5649" max="5649" width="23.88671875" style="66" bestFit="1" customWidth="1"/>
    <col min="5650" max="5650" width="12.33203125" style="66" customWidth="1"/>
    <col min="5651" max="5651" width="22.33203125" style="66" customWidth="1"/>
    <col min="5652" max="5654" width="0" style="66" hidden="1" customWidth="1"/>
    <col min="5655" max="5655" width="10" style="66" customWidth="1"/>
    <col min="5656" max="5656" width="22" style="66" bestFit="1" customWidth="1"/>
    <col min="5657" max="5659" width="0" style="66" hidden="1" customWidth="1"/>
    <col min="5660" max="5660" width="23.5546875" style="66" bestFit="1" customWidth="1"/>
    <col min="5661" max="5661" width="8.88671875" style="66"/>
    <col min="5662" max="5664" width="24.33203125" style="66" customWidth="1"/>
    <col min="5665" max="5665" width="24.6640625" style="66" bestFit="1" customWidth="1"/>
    <col min="5666" max="5666" width="8.88671875" style="66"/>
    <col min="5667" max="5667" width="19.5546875" style="66" bestFit="1" customWidth="1"/>
    <col min="5668" max="5861" width="8.88671875" style="66"/>
    <col min="5862" max="5862" width="21.109375" style="66" customWidth="1"/>
    <col min="5863" max="5863" width="11.5546875" style="66" customWidth="1"/>
    <col min="5864" max="5864" width="0" style="66" hidden="1" customWidth="1"/>
    <col min="5865" max="5865" width="21" style="66" customWidth="1"/>
    <col min="5866" max="5866" width="8" style="66" customWidth="1"/>
    <col min="5867" max="5867" width="21.5546875" style="66" customWidth="1"/>
    <col min="5868" max="5868" width="10.44140625" style="66" customWidth="1"/>
    <col min="5869" max="5869" width="12.33203125" style="66" customWidth="1"/>
    <col min="5870" max="5870" width="24.109375" style="66" customWidth="1"/>
    <col min="5871" max="5871" width="10.109375" style="66" customWidth="1"/>
    <col min="5872" max="5872" width="10.33203125" style="66" customWidth="1"/>
    <col min="5873" max="5873" width="19.44140625" style="66" customWidth="1"/>
    <col min="5874" max="5874" width="8.109375" style="66" customWidth="1"/>
    <col min="5875" max="5875" width="10.33203125" style="66" customWidth="1"/>
    <col min="5876" max="5876" width="20.6640625" style="66" customWidth="1"/>
    <col min="5877" max="5877" width="7.88671875" style="66" customWidth="1"/>
    <col min="5878" max="5878" width="9.88671875" style="66" customWidth="1"/>
    <col min="5879" max="5879" width="12.33203125" style="66" customWidth="1"/>
    <col min="5880" max="5880" width="9.109375" style="66" customWidth="1"/>
    <col min="5881" max="5881" width="11.6640625" style="66" customWidth="1"/>
    <col min="5882" max="5882" width="22.44140625" style="66" customWidth="1"/>
    <col min="5883" max="5883" width="9.109375" style="66" customWidth="1"/>
    <col min="5884" max="5884" width="11.6640625" style="66" customWidth="1"/>
    <col min="5885" max="5885" width="23.44140625" style="66" customWidth="1"/>
    <col min="5886" max="5886" width="8.109375" style="66" customWidth="1"/>
    <col min="5887" max="5887" width="11.44140625" style="66" customWidth="1"/>
    <col min="5888" max="5888" width="21.44140625" style="66" customWidth="1"/>
    <col min="5889" max="5889" width="9.5546875" style="66" customWidth="1"/>
    <col min="5890" max="5890" width="14" style="66" customWidth="1"/>
    <col min="5891" max="5891" width="23.6640625" style="66" customWidth="1"/>
    <col min="5892" max="5893" width="10.44140625" style="66" customWidth="1"/>
    <col min="5894" max="5894" width="17.5546875" style="66" customWidth="1"/>
    <col min="5895" max="5896" width="0" style="66" hidden="1" customWidth="1"/>
    <col min="5897" max="5897" width="10.5546875" style="66" customWidth="1"/>
    <col min="5898" max="5898" width="0" style="66" hidden="1" customWidth="1"/>
    <col min="5899" max="5899" width="10.5546875" style="66" customWidth="1"/>
    <col min="5900" max="5900" width="0" style="66" hidden="1" customWidth="1"/>
    <col min="5901" max="5904" width="10.5546875" style="66" customWidth="1"/>
    <col min="5905" max="5905" width="23.88671875" style="66" bestFit="1" customWidth="1"/>
    <col min="5906" max="5906" width="12.33203125" style="66" customWidth="1"/>
    <col min="5907" max="5907" width="22.33203125" style="66" customWidth="1"/>
    <col min="5908" max="5910" width="0" style="66" hidden="1" customWidth="1"/>
    <col min="5911" max="5911" width="10" style="66" customWidth="1"/>
    <col min="5912" max="5912" width="22" style="66" bestFit="1" customWidth="1"/>
    <col min="5913" max="5915" width="0" style="66" hidden="1" customWidth="1"/>
    <col min="5916" max="5916" width="23.5546875" style="66" bestFit="1" customWidth="1"/>
    <col min="5917" max="5917" width="8.88671875" style="66"/>
    <col min="5918" max="5920" width="24.33203125" style="66" customWidth="1"/>
    <col min="5921" max="5921" width="24.6640625" style="66" bestFit="1" customWidth="1"/>
    <col min="5922" max="5922" width="8.88671875" style="66"/>
    <col min="5923" max="5923" width="19.5546875" style="66" bestFit="1" customWidth="1"/>
    <col min="5924" max="6117" width="8.88671875" style="66"/>
    <col min="6118" max="6118" width="21.109375" style="66" customWidth="1"/>
    <col min="6119" max="6119" width="11.5546875" style="66" customWidth="1"/>
    <col min="6120" max="6120" width="0" style="66" hidden="1" customWidth="1"/>
    <col min="6121" max="6121" width="21" style="66" customWidth="1"/>
    <col min="6122" max="6122" width="8" style="66" customWidth="1"/>
    <col min="6123" max="6123" width="21.5546875" style="66" customWidth="1"/>
    <col min="6124" max="6124" width="10.44140625" style="66" customWidth="1"/>
    <col min="6125" max="6125" width="12.33203125" style="66" customWidth="1"/>
    <col min="6126" max="6126" width="24.109375" style="66" customWidth="1"/>
    <col min="6127" max="6127" width="10.109375" style="66" customWidth="1"/>
    <col min="6128" max="6128" width="10.33203125" style="66" customWidth="1"/>
    <col min="6129" max="6129" width="19.44140625" style="66" customWidth="1"/>
    <col min="6130" max="6130" width="8.109375" style="66" customWidth="1"/>
    <col min="6131" max="6131" width="10.33203125" style="66" customWidth="1"/>
    <col min="6132" max="6132" width="20.6640625" style="66" customWidth="1"/>
    <col min="6133" max="6133" width="7.88671875" style="66" customWidth="1"/>
    <col min="6134" max="6134" width="9.88671875" style="66" customWidth="1"/>
    <col min="6135" max="6135" width="12.33203125" style="66" customWidth="1"/>
    <col min="6136" max="6136" width="9.109375" style="66" customWidth="1"/>
    <col min="6137" max="6137" width="11.6640625" style="66" customWidth="1"/>
    <col min="6138" max="6138" width="22.44140625" style="66" customWidth="1"/>
    <col min="6139" max="6139" width="9.109375" style="66" customWidth="1"/>
    <col min="6140" max="6140" width="11.6640625" style="66" customWidth="1"/>
    <col min="6141" max="6141" width="23.44140625" style="66" customWidth="1"/>
    <col min="6142" max="6142" width="8.109375" style="66" customWidth="1"/>
    <col min="6143" max="6143" width="11.44140625" style="66" customWidth="1"/>
    <col min="6144" max="6144" width="21.44140625" style="66" customWidth="1"/>
    <col min="6145" max="6145" width="9.5546875" style="66" customWidth="1"/>
    <col min="6146" max="6146" width="14" style="66" customWidth="1"/>
    <col min="6147" max="6147" width="23.6640625" style="66" customWidth="1"/>
    <col min="6148" max="6149" width="10.44140625" style="66" customWidth="1"/>
    <col min="6150" max="6150" width="17.5546875" style="66" customWidth="1"/>
    <col min="6151" max="6152" width="0" style="66" hidden="1" customWidth="1"/>
    <col min="6153" max="6153" width="10.5546875" style="66" customWidth="1"/>
    <col min="6154" max="6154" width="0" style="66" hidden="1" customWidth="1"/>
    <col min="6155" max="6155" width="10.5546875" style="66" customWidth="1"/>
    <col min="6156" max="6156" width="0" style="66" hidden="1" customWidth="1"/>
    <col min="6157" max="6160" width="10.5546875" style="66" customWidth="1"/>
    <col min="6161" max="6161" width="23.88671875" style="66" bestFit="1" customWidth="1"/>
    <col min="6162" max="6162" width="12.33203125" style="66" customWidth="1"/>
    <col min="6163" max="6163" width="22.33203125" style="66" customWidth="1"/>
    <col min="6164" max="6166" width="0" style="66" hidden="1" customWidth="1"/>
    <col min="6167" max="6167" width="10" style="66" customWidth="1"/>
    <col min="6168" max="6168" width="22" style="66" bestFit="1" customWidth="1"/>
    <col min="6169" max="6171" width="0" style="66" hidden="1" customWidth="1"/>
    <col min="6172" max="6172" width="23.5546875" style="66" bestFit="1" customWidth="1"/>
    <col min="6173" max="6173" width="8.88671875" style="66"/>
    <col min="6174" max="6176" width="24.33203125" style="66" customWidth="1"/>
    <col min="6177" max="6177" width="24.6640625" style="66" bestFit="1" customWidth="1"/>
    <col min="6178" max="6178" width="8.88671875" style="66"/>
    <col min="6179" max="6179" width="19.5546875" style="66" bestFit="1" customWidth="1"/>
    <col min="6180" max="6373" width="8.88671875" style="66"/>
    <col min="6374" max="6374" width="21.109375" style="66" customWidth="1"/>
    <col min="6375" max="6375" width="11.5546875" style="66" customWidth="1"/>
    <col min="6376" max="6376" width="0" style="66" hidden="1" customWidth="1"/>
    <col min="6377" max="6377" width="21" style="66" customWidth="1"/>
    <col min="6378" max="6378" width="8" style="66" customWidth="1"/>
    <col min="6379" max="6379" width="21.5546875" style="66" customWidth="1"/>
    <col min="6380" max="6380" width="10.44140625" style="66" customWidth="1"/>
    <col min="6381" max="6381" width="12.33203125" style="66" customWidth="1"/>
    <col min="6382" max="6382" width="24.109375" style="66" customWidth="1"/>
    <col min="6383" max="6383" width="10.109375" style="66" customWidth="1"/>
    <col min="6384" max="6384" width="10.33203125" style="66" customWidth="1"/>
    <col min="6385" max="6385" width="19.44140625" style="66" customWidth="1"/>
    <col min="6386" max="6386" width="8.109375" style="66" customWidth="1"/>
    <col min="6387" max="6387" width="10.33203125" style="66" customWidth="1"/>
    <col min="6388" max="6388" width="20.6640625" style="66" customWidth="1"/>
    <col min="6389" max="6389" width="7.88671875" style="66" customWidth="1"/>
    <col min="6390" max="6390" width="9.88671875" style="66" customWidth="1"/>
    <col min="6391" max="6391" width="12.33203125" style="66" customWidth="1"/>
    <col min="6392" max="6392" width="9.109375" style="66" customWidth="1"/>
    <col min="6393" max="6393" width="11.6640625" style="66" customWidth="1"/>
    <col min="6394" max="6394" width="22.44140625" style="66" customWidth="1"/>
    <col min="6395" max="6395" width="9.109375" style="66" customWidth="1"/>
    <col min="6396" max="6396" width="11.6640625" style="66" customWidth="1"/>
    <col min="6397" max="6397" width="23.44140625" style="66" customWidth="1"/>
    <col min="6398" max="6398" width="8.109375" style="66" customWidth="1"/>
    <col min="6399" max="6399" width="11.44140625" style="66" customWidth="1"/>
    <col min="6400" max="6400" width="21.44140625" style="66" customWidth="1"/>
    <col min="6401" max="6401" width="9.5546875" style="66" customWidth="1"/>
    <col min="6402" max="6402" width="14" style="66" customWidth="1"/>
    <col min="6403" max="6403" width="23.6640625" style="66" customWidth="1"/>
    <col min="6404" max="6405" width="10.44140625" style="66" customWidth="1"/>
    <col min="6406" max="6406" width="17.5546875" style="66" customWidth="1"/>
    <col min="6407" max="6408" width="0" style="66" hidden="1" customWidth="1"/>
    <col min="6409" max="6409" width="10.5546875" style="66" customWidth="1"/>
    <col min="6410" max="6410" width="0" style="66" hidden="1" customWidth="1"/>
    <col min="6411" max="6411" width="10.5546875" style="66" customWidth="1"/>
    <col min="6412" max="6412" width="0" style="66" hidden="1" customWidth="1"/>
    <col min="6413" max="6416" width="10.5546875" style="66" customWidth="1"/>
    <col min="6417" max="6417" width="23.88671875" style="66" bestFit="1" customWidth="1"/>
    <col min="6418" max="6418" width="12.33203125" style="66" customWidth="1"/>
    <col min="6419" max="6419" width="22.33203125" style="66" customWidth="1"/>
    <col min="6420" max="6422" width="0" style="66" hidden="1" customWidth="1"/>
    <col min="6423" max="6423" width="10" style="66" customWidth="1"/>
    <col min="6424" max="6424" width="22" style="66" bestFit="1" customWidth="1"/>
    <col min="6425" max="6427" width="0" style="66" hidden="1" customWidth="1"/>
    <col min="6428" max="6428" width="23.5546875" style="66" bestFit="1" customWidth="1"/>
    <col min="6429" max="6429" width="8.88671875" style="66"/>
    <col min="6430" max="6432" width="24.33203125" style="66" customWidth="1"/>
    <col min="6433" max="6433" width="24.6640625" style="66" bestFit="1" customWidth="1"/>
    <col min="6434" max="6434" width="8.88671875" style="66"/>
    <col min="6435" max="6435" width="19.5546875" style="66" bestFit="1" customWidth="1"/>
    <col min="6436" max="6629" width="8.88671875" style="66"/>
    <col min="6630" max="6630" width="21.109375" style="66" customWidth="1"/>
    <col min="6631" max="6631" width="11.5546875" style="66" customWidth="1"/>
    <col min="6632" max="6632" width="0" style="66" hidden="1" customWidth="1"/>
    <col min="6633" max="6633" width="21" style="66" customWidth="1"/>
    <col min="6634" max="6634" width="8" style="66" customWidth="1"/>
    <col min="6635" max="6635" width="21.5546875" style="66" customWidth="1"/>
    <col min="6636" max="6636" width="10.44140625" style="66" customWidth="1"/>
    <col min="6637" max="6637" width="12.33203125" style="66" customWidth="1"/>
    <col min="6638" max="6638" width="24.109375" style="66" customWidth="1"/>
    <col min="6639" max="6639" width="10.109375" style="66" customWidth="1"/>
    <col min="6640" max="6640" width="10.33203125" style="66" customWidth="1"/>
    <col min="6641" max="6641" width="19.44140625" style="66" customWidth="1"/>
    <col min="6642" max="6642" width="8.109375" style="66" customWidth="1"/>
    <col min="6643" max="6643" width="10.33203125" style="66" customWidth="1"/>
    <col min="6644" max="6644" width="20.6640625" style="66" customWidth="1"/>
    <col min="6645" max="6645" width="7.88671875" style="66" customWidth="1"/>
    <col min="6646" max="6646" width="9.88671875" style="66" customWidth="1"/>
    <col min="6647" max="6647" width="12.33203125" style="66" customWidth="1"/>
    <col min="6648" max="6648" width="9.109375" style="66" customWidth="1"/>
    <col min="6649" max="6649" width="11.6640625" style="66" customWidth="1"/>
    <col min="6650" max="6650" width="22.44140625" style="66" customWidth="1"/>
    <col min="6651" max="6651" width="9.109375" style="66" customWidth="1"/>
    <col min="6652" max="6652" width="11.6640625" style="66" customWidth="1"/>
    <col min="6653" max="6653" width="23.44140625" style="66" customWidth="1"/>
    <col min="6654" max="6654" width="8.109375" style="66" customWidth="1"/>
    <col min="6655" max="6655" width="11.44140625" style="66" customWidth="1"/>
    <col min="6656" max="6656" width="21.44140625" style="66" customWidth="1"/>
    <col min="6657" max="6657" width="9.5546875" style="66" customWidth="1"/>
    <col min="6658" max="6658" width="14" style="66" customWidth="1"/>
    <col min="6659" max="6659" width="23.6640625" style="66" customWidth="1"/>
    <col min="6660" max="6661" width="10.44140625" style="66" customWidth="1"/>
    <col min="6662" max="6662" width="17.5546875" style="66" customWidth="1"/>
    <col min="6663" max="6664" width="0" style="66" hidden="1" customWidth="1"/>
    <col min="6665" max="6665" width="10.5546875" style="66" customWidth="1"/>
    <col min="6666" max="6666" width="0" style="66" hidden="1" customWidth="1"/>
    <col min="6667" max="6667" width="10.5546875" style="66" customWidth="1"/>
    <col min="6668" max="6668" width="0" style="66" hidden="1" customWidth="1"/>
    <col min="6669" max="6672" width="10.5546875" style="66" customWidth="1"/>
    <col min="6673" max="6673" width="23.88671875" style="66" bestFit="1" customWidth="1"/>
    <col min="6674" max="6674" width="12.33203125" style="66" customWidth="1"/>
    <col min="6675" max="6675" width="22.33203125" style="66" customWidth="1"/>
    <col min="6676" max="6678" width="0" style="66" hidden="1" customWidth="1"/>
    <col min="6679" max="6679" width="10" style="66" customWidth="1"/>
    <col min="6680" max="6680" width="22" style="66" bestFit="1" customWidth="1"/>
    <col min="6681" max="6683" width="0" style="66" hidden="1" customWidth="1"/>
    <col min="6684" max="6684" width="23.5546875" style="66" bestFit="1" customWidth="1"/>
    <col min="6685" max="6685" width="8.88671875" style="66"/>
    <col min="6686" max="6688" width="24.33203125" style="66" customWidth="1"/>
    <col min="6689" max="6689" width="24.6640625" style="66" bestFit="1" customWidth="1"/>
    <col min="6690" max="6690" width="8.88671875" style="66"/>
    <col min="6691" max="6691" width="19.5546875" style="66" bestFit="1" customWidth="1"/>
    <col min="6692" max="6885" width="8.88671875" style="66"/>
    <col min="6886" max="6886" width="21.109375" style="66" customWidth="1"/>
    <col min="6887" max="6887" width="11.5546875" style="66" customWidth="1"/>
    <col min="6888" max="6888" width="0" style="66" hidden="1" customWidth="1"/>
    <col min="6889" max="6889" width="21" style="66" customWidth="1"/>
    <col min="6890" max="6890" width="8" style="66" customWidth="1"/>
    <col min="6891" max="6891" width="21.5546875" style="66" customWidth="1"/>
    <col min="6892" max="6892" width="10.44140625" style="66" customWidth="1"/>
    <col min="6893" max="6893" width="12.33203125" style="66" customWidth="1"/>
    <col min="6894" max="6894" width="24.109375" style="66" customWidth="1"/>
    <col min="6895" max="6895" width="10.109375" style="66" customWidth="1"/>
    <col min="6896" max="6896" width="10.33203125" style="66" customWidth="1"/>
    <col min="6897" max="6897" width="19.44140625" style="66" customWidth="1"/>
    <col min="6898" max="6898" width="8.109375" style="66" customWidth="1"/>
    <col min="6899" max="6899" width="10.33203125" style="66" customWidth="1"/>
    <col min="6900" max="6900" width="20.6640625" style="66" customWidth="1"/>
    <col min="6901" max="6901" width="7.88671875" style="66" customWidth="1"/>
    <col min="6902" max="6902" width="9.88671875" style="66" customWidth="1"/>
    <col min="6903" max="6903" width="12.33203125" style="66" customWidth="1"/>
    <col min="6904" max="6904" width="9.109375" style="66" customWidth="1"/>
    <col min="6905" max="6905" width="11.6640625" style="66" customWidth="1"/>
    <col min="6906" max="6906" width="22.44140625" style="66" customWidth="1"/>
    <col min="6907" max="6907" width="9.109375" style="66" customWidth="1"/>
    <col min="6908" max="6908" width="11.6640625" style="66" customWidth="1"/>
    <col min="6909" max="6909" width="23.44140625" style="66" customWidth="1"/>
    <col min="6910" max="6910" width="8.109375" style="66" customWidth="1"/>
    <col min="6911" max="6911" width="11.44140625" style="66" customWidth="1"/>
    <col min="6912" max="6912" width="21.44140625" style="66" customWidth="1"/>
    <col min="6913" max="6913" width="9.5546875" style="66" customWidth="1"/>
    <col min="6914" max="6914" width="14" style="66" customWidth="1"/>
    <col min="6915" max="6915" width="23.6640625" style="66" customWidth="1"/>
    <col min="6916" max="6917" width="10.44140625" style="66" customWidth="1"/>
    <col min="6918" max="6918" width="17.5546875" style="66" customWidth="1"/>
    <col min="6919" max="6920" width="0" style="66" hidden="1" customWidth="1"/>
    <col min="6921" max="6921" width="10.5546875" style="66" customWidth="1"/>
    <col min="6922" max="6922" width="0" style="66" hidden="1" customWidth="1"/>
    <col min="6923" max="6923" width="10.5546875" style="66" customWidth="1"/>
    <col min="6924" max="6924" width="0" style="66" hidden="1" customWidth="1"/>
    <col min="6925" max="6928" width="10.5546875" style="66" customWidth="1"/>
    <col min="6929" max="6929" width="23.88671875" style="66" bestFit="1" customWidth="1"/>
    <col min="6930" max="6930" width="12.33203125" style="66" customWidth="1"/>
    <col min="6931" max="6931" width="22.33203125" style="66" customWidth="1"/>
    <col min="6932" max="6934" width="0" style="66" hidden="1" customWidth="1"/>
    <col min="6935" max="6935" width="10" style="66" customWidth="1"/>
    <col min="6936" max="6936" width="22" style="66" bestFit="1" customWidth="1"/>
    <col min="6937" max="6939" width="0" style="66" hidden="1" customWidth="1"/>
    <col min="6940" max="6940" width="23.5546875" style="66" bestFit="1" customWidth="1"/>
    <col min="6941" max="6941" width="8.88671875" style="66"/>
    <col min="6942" max="6944" width="24.33203125" style="66" customWidth="1"/>
    <col min="6945" max="6945" width="24.6640625" style="66" bestFit="1" customWidth="1"/>
    <col min="6946" max="6946" width="8.88671875" style="66"/>
    <col min="6947" max="6947" width="19.5546875" style="66" bestFit="1" customWidth="1"/>
    <col min="6948" max="7141" width="8.88671875" style="66"/>
    <col min="7142" max="7142" width="21.109375" style="66" customWidth="1"/>
    <col min="7143" max="7143" width="11.5546875" style="66" customWidth="1"/>
    <col min="7144" max="7144" width="0" style="66" hidden="1" customWidth="1"/>
    <col min="7145" max="7145" width="21" style="66" customWidth="1"/>
    <col min="7146" max="7146" width="8" style="66" customWidth="1"/>
    <col min="7147" max="7147" width="21.5546875" style="66" customWidth="1"/>
    <col min="7148" max="7148" width="10.44140625" style="66" customWidth="1"/>
    <col min="7149" max="7149" width="12.33203125" style="66" customWidth="1"/>
    <col min="7150" max="7150" width="24.109375" style="66" customWidth="1"/>
    <col min="7151" max="7151" width="10.109375" style="66" customWidth="1"/>
    <col min="7152" max="7152" width="10.33203125" style="66" customWidth="1"/>
    <col min="7153" max="7153" width="19.44140625" style="66" customWidth="1"/>
    <col min="7154" max="7154" width="8.109375" style="66" customWidth="1"/>
    <col min="7155" max="7155" width="10.33203125" style="66" customWidth="1"/>
    <col min="7156" max="7156" width="20.6640625" style="66" customWidth="1"/>
    <col min="7157" max="7157" width="7.88671875" style="66" customWidth="1"/>
    <col min="7158" max="7158" width="9.88671875" style="66" customWidth="1"/>
    <col min="7159" max="7159" width="12.33203125" style="66" customWidth="1"/>
    <col min="7160" max="7160" width="9.109375" style="66" customWidth="1"/>
    <col min="7161" max="7161" width="11.6640625" style="66" customWidth="1"/>
    <col min="7162" max="7162" width="22.44140625" style="66" customWidth="1"/>
    <col min="7163" max="7163" width="9.109375" style="66" customWidth="1"/>
    <col min="7164" max="7164" width="11.6640625" style="66" customWidth="1"/>
    <col min="7165" max="7165" width="23.44140625" style="66" customWidth="1"/>
    <col min="7166" max="7166" width="8.109375" style="66" customWidth="1"/>
    <col min="7167" max="7167" width="11.44140625" style="66" customWidth="1"/>
    <col min="7168" max="7168" width="21.44140625" style="66" customWidth="1"/>
    <col min="7169" max="7169" width="9.5546875" style="66" customWidth="1"/>
    <col min="7170" max="7170" width="14" style="66" customWidth="1"/>
    <col min="7171" max="7171" width="23.6640625" style="66" customWidth="1"/>
    <col min="7172" max="7173" width="10.44140625" style="66" customWidth="1"/>
    <col min="7174" max="7174" width="17.5546875" style="66" customWidth="1"/>
    <col min="7175" max="7176" width="0" style="66" hidden="1" customWidth="1"/>
    <col min="7177" max="7177" width="10.5546875" style="66" customWidth="1"/>
    <col min="7178" max="7178" width="0" style="66" hidden="1" customWidth="1"/>
    <col min="7179" max="7179" width="10.5546875" style="66" customWidth="1"/>
    <col min="7180" max="7180" width="0" style="66" hidden="1" customWidth="1"/>
    <col min="7181" max="7184" width="10.5546875" style="66" customWidth="1"/>
    <col min="7185" max="7185" width="23.88671875" style="66" bestFit="1" customWidth="1"/>
    <col min="7186" max="7186" width="12.33203125" style="66" customWidth="1"/>
    <col min="7187" max="7187" width="22.33203125" style="66" customWidth="1"/>
    <col min="7188" max="7190" width="0" style="66" hidden="1" customWidth="1"/>
    <col min="7191" max="7191" width="10" style="66" customWidth="1"/>
    <col min="7192" max="7192" width="22" style="66" bestFit="1" customWidth="1"/>
    <col min="7193" max="7195" width="0" style="66" hidden="1" customWidth="1"/>
    <col min="7196" max="7196" width="23.5546875" style="66" bestFit="1" customWidth="1"/>
    <col min="7197" max="7197" width="8.88671875" style="66"/>
    <col min="7198" max="7200" width="24.33203125" style="66" customWidth="1"/>
    <col min="7201" max="7201" width="24.6640625" style="66" bestFit="1" customWidth="1"/>
    <col min="7202" max="7202" width="8.88671875" style="66"/>
    <col min="7203" max="7203" width="19.5546875" style="66" bestFit="1" customWidth="1"/>
    <col min="7204" max="7397" width="8.88671875" style="66"/>
    <col min="7398" max="7398" width="21.109375" style="66" customWidth="1"/>
    <col min="7399" max="7399" width="11.5546875" style="66" customWidth="1"/>
    <col min="7400" max="7400" width="0" style="66" hidden="1" customWidth="1"/>
    <col min="7401" max="7401" width="21" style="66" customWidth="1"/>
    <col min="7402" max="7402" width="8" style="66" customWidth="1"/>
    <col min="7403" max="7403" width="21.5546875" style="66" customWidth="1"/>
    <col min="7404" max="7404" width="10.44140625" style="66" customWidth="1"/>
    <col min="7405" max="7405" width="12.33203125" style="66" customWidth="1"/>
    <col min="7406" max="7406" width="24.109375" style="66" customWidth="1"/>
    <col min="7407" max="7407" width="10.109375" style="66" customWidth="1"/>
    <col min="7408" max="7408" width="10.33203125" style="66" customWidth="1"/>
    <col min="7409" max="7409" width="19.44140625" style="66" customWidth="1"/>
    <col min="7410" max="7410" width="8.109375" style="66" customWidth="1"/>
    <col min="7411" max="7411" width="10.33203125" style="66" customWidth="1"/>
    <col min="7412" max="7412" width="20.6640625" style="66" customWidth="1"/>
    <col min="7413" max="7413" width="7.88671875" style="66" customWidth="1"/>
    <col min="7414" max="7414" width="9.88671875" style="66" customWidth="1"/>
    <col min="7415" max="7415" width="12.33203125" style="66" customWidth="1"/>
    <col min="7416" max="7416" width="9.109375" style="66" customWidth="1"/>
    <col min="7417" max="7417" width="11.6640625" style="66" customWidth="1"/>
    <col min="7418" max="7418" width="22.44140625" style="66" customWidth="1"/>
    <col min="7419" max="7419" width="9.109375" style="66" customWidth="1"/>
    <col min="7420" max="7420" width="11.6640625" style="66" customWidth="1"/>
    <col min="7421" max="7421" width="23.44140625" style="66" customWidth="1"/>
    <col min="7422" max="7422" width="8.109375" style="66" customWidth="1"/>
    <col min="7423" max="7423" width="11.44140625" style="66" customWidth="1"/>
    <col min="7424" max="7424" width="21.44140625" style="66" customWidth="1"/>
    <col min="7425" max="7425" width="9.5546875" style="66" customWidth="1"/>
    <col min="7426" max="7426" width="14" style="66" customWidth="1"/>
    <col min="7427" max="7427" width="23.6640625" style="66" customWidth="1"/>
    <col min="7428" max="7429" width="10.44140625" style="66" customWidth="1"/>
    <col min="7430" max="7430" width="17.5546875" style="66" customWidth="1"/>
    <col min="7431" max="7432" width="0" style="66" hidden="1" customWidth="1"/>
    <col min="7433" max="7433" width="10.5546875" style="66" customWidth="1"/>
    <col min="7434" max="7434" width="0" style="66" hidden="1" customWidth="1"/>
    <col min="7435" max="7435" width="10.5546875" style="66" customWidth="1"/>
    <col min="7436" max="7436" width="0" style="66" hidden="1" customWidth="1"/>
    <col min="7437" max="7440" width="10.5546875" style="66" customWidth="1"/>
    <col min="7441" max="7441" width="23.88671875" style="66" bestFit="1" customWidth="1"/>
    <col min="7442" max="7442" width="12.33203125" style="66" customWidth="1"/>
    <col min="7443" max="7443" width="22.33203125" style="66" customWidth="1"/>
    <col min="7444" max="7446" width="0" style="66" hidden="1" customWidth="1"/>
    <col min="7447" max="7447" width="10" style="66" customWidth="1"/>
    <col min="7448" max="7448" width="22" style="66" bestFit="1" customWidth="1"/>
    <col min="7449" max="7451" width="0" style="66" hidden="1" customWidth="1"/>
    <col min="7452" max="7452" width="23.5546875" style="66" bestFit="1" customWidth="1"/>
    <col min="7453" max="7453" width="8.88671875" style="66"/>
    <col min="7454" max="7456" width="24.33203125" style="66" customWidth="1"/>
    <col min="7457" max="7457" width="24.6640625" style="66" bestFit="1" customWidth="1"/>
    <col min="7458" max="7458" width="8.88671875" style="66"/>
    <col min="7459" max="7459" width="19.5546875" style="66" bestFit="1" customWidth="1"/>
    <col min="7460" max="7653" width="8.88671875" style="66"/>
    <col min="7654" max="7654" width="21.109375" style="66" customWidth="1"/>
    <col min="7655" max="7655" width="11.5546875" style="66" customWidth="1"/>
    <col min="7656" max="7656" width="0" style="66" hidden="1" customWidth="1"/>
    <col min="7657" max="7657" width="21" style="66" customWidth="1"/>
    <col min="7658" max="7658" width="8" style="66" customWidth="1"/>
    <col min="7659" max="7659" width="21.5546875" style="66" customWidth="1"/>
    <col min="7660" max="7660" width="10.44140625" style="66" customWidth="1"/>
    <col min="7661" max="7661" width="12.33203125" style="66" customWidth="1"/>
    <col min="7662" max="7662" width="24.109375" style="66" customWidth="1"/>
    <col min="7663" max="7663" width="10.109375" style="66" customWidth="1"/>
    <col min="7664" max="7664" width="10.33203125" style="66" customWidth="1"/>
    <col min="7665" max="7665" width="19.44140625" style="66" customWidth="1"/>
    <col min="7666" max="7666" width="8.109375" style="66" customWidth="1"/>
    <col min="7667" max="7667" width="10.33203125" style="66" customWidth="1"/>
    <col min="7668" max="7668" width="20.6640625" style="66" customWidth="1"/>
    <col min="7669" max="7669" width="7.88671875" style="66" customWidth="1"/>
    <col min="7670" max="7670" width="9.88671875" style="66" customWidth="1"/>
    <col min="7671" max="7671" width="12.33203125" style="66" customWidth="1"/>
    <col min="7672" max="7672" width="9.109375" style="66" customWidth="1"/>
    <col min="7673" max="7673" width="11.6640625" style="66" customWidth="1"/>
    <col min="7674" max="7674" width="22.44140625" style="66" customWidth="1"/>
    <col min="7675" max="7675" width="9.109375" style="66" customWidth="1"/>
    <col min="7676" max="7676" width="11.6640625" style="66" customWidth="1"/>
    <col min="7677" max="7677" width="23.44140625" style="66" customWidth="1"/>
    <col min="7678" max="7678" width="8.109375" style="66" customWidth="1"/>
    <col min="7679" max="7679" width="11.44140625" style="66" customWidth="1"/>
    <col min="7680" max="7680" width="21.44140625" style="66" customWidth="1"/>
    <col min="7681" max="7681" width="9.5546875" style="66" customWidth="1"/>
    <col min="7682" max="7682" width="14" style="66" customWidth="1"/>
    <col min="7683" max="7683" width="23.6640625" style="66" customWidth="1"/>
    <col min="7684" max="7685" width="10.44140625" style="66" customWidth="1"/>
    <col min="7686" max="7686" width="17.5546875" style="66" customWidth="1"/>
    <col min="7687" max="7688" width="0" style="66" hidden="1" customWidth="1"/>
    <col min="7689" max="7689" width="10.5546875" style="66" customWidth="1"/>
    <col min="7690" max="7690" width="0" style="66" hidden="1" customWidth="1"/>
    <col min="7691" max="7691" width="10.5546875" style="66" customWidth="1"/>
    <col min="7692" max="7692" width="0" style="66" hidden="1" customWidth="1"/>
    <col min="7693" max="7696" width="10.5546875" style="66" customWidth="1"/>
    <col min="7697" max="7697" width="23.88671875" style="66" bestFit="1" customWidth="1"/>
    <col min="7698" max="7698" width="12.33203125" style="66" customWidth="1"/>
    <col min="7699" max="7699" width="22.33203125" style="66" customWidth="1"/>
    <col min="7700" max="7702" width="0" style="66" hidden="1" customWidth="1"/>
    <col min="7703" max="7703" width="10" style="66" customWidth="1"/>
    <col min="7704" max="7704" width="22" style="66" bestFit="1" customWidth="1"/>
    <col min="7705" max="7707" width="0" style="66" hidden="1" customWidth="1"/>
    <col min="7708" max="7708" width="23.5546875" style="66" bestFit="1" customWidth="1"/>
    <col min="7709" max="7709" width="8.88671875" style="66"/>
    <col min="7710" max="7712" width="24.33203125" style="66" customWidth="1"/>
    <col min="7713" max="7713" width="24.6640625" style="66" bestFit="1" customWidth="1"/>
    <col min="7714" max="7714" width="8.88671875" style="66"/>
    <col min="7715" max="7715" width="19.5546875" style="66" bestFit="1" customWidth="1"/>
    <col min="7716" max="7909" width="8.88671875" style="66"/>
    <col min="7910" max="7910" width="21.109375" style="66" customWidth="1"/>
    <col min="7911" max="7911" width="11.5546875" style="66" customWidth="1"/>
    <col min="7912" max="7912" width="0" style="66" hidden="1" customWidth="1"/>
    <col min="7913" max="7913" width="21" style="66" customWidth="1"/>
    <col min="7914" max="7914" width="8" style="66" customWidth="1"/>
    <col min="7915" max="7915" width="21.5546875" style="66" customWidth="1"/>
    <col min="7916" max="7916" width="10.44140625" style="66" customWidth="1"/>
    <col min="7917" max="7917" width="12.33203125" style="66" customWidth="1"/>
    <col min="7918" max="7918" width="24.109375" style="66" customWidth="1"/>
    <col min="7919" max="7919" width="10.109375" style="66" customWidth="1"/>
    <col min="7920" max="7920" width="10.33203125" style="66" customWidth="1"/>
    <col min="7921" max="7921" width="19.44140625" style="66" customWidth="1"/>
    <col min="7922" max="7922" width="8.109375" style="66" customWidth="1"/>
    <col min="7923" max="7923" width="10.33203125" style="66" customWidth="1"/>
    <col min="7924" max="7924" width="20.6640625" style="66" customWidth="1"/>
    <col min="7925" max="7925" width="7.88671875" style="66" customWidth="1"/>
    <col min="7926" max="7926" width="9.88671875" style="66" customWidth="1"/>
    <col min="7927" max="7927" width="12.33203125" style="66" customWidth="1"/>
    <col min="7928" max="7928" width="9.109375" style="66" customWidth="1"/>
    <col min="7929" max="7929" width="11.6640625" style="66" customWidth="1"/>
    <col min="7930" max="7930" width="22.44140625" style="66" customWidth="1"/>
    <col min="7931" max="7931" width="9.109375" style="66" customWidth="1"/>
    <col min="7932" max="7932" width="11.6640625" style="66" customWidth="1"/>
    <col min="7933" max="7933" width="23.44140625" style="66" customWidth="1"/>
    <col min="7934" max="7934" width="8.109375" style="66" customWidth="1"/>
    <col min="7935" max="7935" width="11.44140625" style="66" customWidth="1"/>
    <col min="7936" max="7936" width="21.44140625" style="66" customWidth="1"/>
    <col min="7937" max="7937" width="9.5546875" style="66" customWidth="1"/>
    <col min="7938" max="7938" width="14" style="66" customWidth="1"/>
    <col min="7939" max="7939" width="23.6640625" style="66" customWidth="1"/>
    <col min="7940" max="7941" width="10.44140625" style="66" customWidth="1"/>
    <col min="7942" max="7942" width="17.5546875" style="66" customWidth="1"/>
    <col min="7943" max="7944" width="0" style="66" hidden="1" customWidth="1"/>
    <col min="7945" max="7945" width="10.5546875" style="66" customWidth="1"/>
    <col min="7946" max="7946" width="0" style="66" hidden="1" customWidth="1"/>
    <col min="7947" max="7947" width="10.5546875" style="66" customWidth="1"/>
    <col min="7948" max="7948" width="0" style="66" hidden="1" customWidth="1"/>
    <col min="7949" max="7952" width="10.5546875" style="66" customWidth="1"/>
    <col min="7953" max="7953" width="23.88671875" style="66" bestFit="1" customWidth="1"/>
    <col min="7954" max="7954" width="12.33203125" style="66" customWidth="1"/>
    <col min="7955" max="7955" width="22.33203125" style="66" customWidth="1"/>
    <col min="7956" max="7958" width="0" style="66" hidden="1" customWidth="1"/>
    <col min="7959" max="7959" width="10" style="66" customWidth="1"/>
    <col min="7960" max="7960" width="22" style="66" bestFit="1" customWidth="1"/>
    <col min="7961" max="7963" width="0" style="66" hidden="1" customWidth="1"/>
    <col min="7964" max="7964" width="23.5546875" style="66" bestFit="1" customWidth="1"/>
    <col min="7965" max="7965" width="8.88671875" style="66"/>
    <col min="7966" max="7968" width="24.33203125" style="66" customWidth="1"/>
    <col min="7969" max="7969" width="24.6640625" style="66" bestFit="1" customWidth="1"/>
    <col min="7970" max="7970" width="8.88671875" style="66"/>
    <col min="7971" max="7971" width="19.5546875" style="66" bestFit="1" customWidth="1"/>
    <col min="7972" max="8165" width="8.88671875" style="66"/>
    <col min="8166" max="8166" width="21.109375" style="66" customWidth="1"/>
    <col min="8167" max="8167" width="11.5546875" style="66" customWidth="1"/>
    <col min="8168" max="8168" width="0" style="66" hidden="1" customWidth="1"/>
    <col min="8169" max="8169" width="21" style="66" customWidth="1"/>
    <col min="8170" max="8170" width="8" style="66" customWidth="1"/>
    <col min="8171" max="8171" width="21.5546875" style="66" customWidth="1"/>
    <col min="8172" max="8172" width="10.44140625" style="66" customWidth="1"/>
    <col min="8173" max="8173" width="12.33203125" style="66" customWidth="1"/>
    <col min="8174" max="8174" width="24.109375" style="66" customWidth="1"/>
    <col min="8175" max="8175" width="10.109375" style="66" customWidth="1"/>
    <col min="8176" max="8176" width="10.33203125" style="66" customWidth="1"/>
    <col min="8177" max="8177" width="19.44140625" style="66" customWidth="1"/>
    <col min="8178" max="8178" width="8.109375" style="66" customWidth="1"/>
    <col min="8179" max="8179" width="10.33203125" style="66" customWidth="1"/>
    <col min="8180" max="8180" width="20.6640625" style="66" customWidth="1"/>
    <col min="8181" max="8181" width="7.88671875" style="66" customWidth="1"/>
    <col min="8182" max="8182" width="9.88671875" style="66" customWidth="1"/>
    <col min="8183" max="8183" width="12.33203125" style="66" customWidth="1"/>
    <col min="8184" max="8184" width="9.109375" style="66" customWidth="1"/>
    <col min="8185" max="8185" width="11.6640625" style="66" customWidth="1"/>
    <col min="8186" max="8186" width="22.44140625" style="66" customWidth="1"/>
    <col min="8187" max="8187" width="9.109375" style="66" customWidth="1"/>
    <col min="8188" max="8188" width="11.6640625" style="66" customWidth="1"/>
    <col min="8189" max="8189" width="23.44140625" style="66" customWidth="1"/>
    <col min="8190" max="8190" width="8.109375" style="66" customWidth="1"/>
    <col min="8191" max="8191" width="11.44140625" style="66" customWidth="1"/>
    <col min="8192" max="8192" width="21.44140625" style="66" customWidth="1"/>
    <col min="8193" max="8193" width="9.5546875" style="66" customWidth="1"/>
    <col min="8194" max="8194" width="14" style="66" customWidth="1"/>
    <col min="8195" max="8195" width="23.6640625" style="66" customWidth="1"/>
    <col min="8196" max="8197" width="10.44140625" style="66" customWidth="1"/>
    <col min="8198" max="8198" width="17.5546875" style="66" customWidth="1"/>
    <col min="8199" max="8200" width="0" style="66" hidden="1" customWidth="1"/>
    <col min="8201" max="8201" width="10.5546875" style="66" customWidth="1"/>
    <col min="8202" max="8202" width="0" style="66" hidden="1" customWidth="1"/>
    <col min="8203" max="8203" width="10.5546875" style="66" customWidth="1"/>
    <col min="8204" max="8204" width="0" style="66" hidden="1" customWidth="1"/>
    <col min="8205" max="8208" width="10.5546875" style="66" customWidth="1"/>
    <col min="8209" max="8209" width="23.88671875" style="66" bestFit="1" customWidth="1"/>
    <col min="8210" max="8210" width="12.33203125" style="66" customWidth="1"/>
    <col min="8211" max="8211" width="22.33203125" style="66" customWidth="1"/>
    <col min="8212" max="8214" width="0" style="66" hidden="1" customWidth="1"/>
    <col min="8215" max="8215" width="10" style="66" customWidth="1"/>
    <col min="8216" max="8216" width="22" style="66" bestFit="1" customWidth="1"/>
    <col min="8217" max="8219" width="0" style="66" hidden="1" customWidth="1"/>
    <col min="8220" max="8220" width="23.5546875" style="66" bestFit="1" customWidth="1"/>
    <col min="8221" max="8221" width="8.88671875" style="66"/>
    <col min="8222" max="8224" width="24.33203125" style="66" customWidth="1"/>
    <col min="8225" max="8225" width="24.6640625" style="66" bestFit="1" customWidth="1"/>
    <col min="8226" max="8226" width="8.88671875" style="66"/>
    <col min="8227" max="8227" width="19.5546875" style="66" bestFit="1" customWidth="1"/>
    <col min="8228" max="8421" width="8.88671875" style="66"/>
    <col min="8422" max="8422" width="21.109375" style="66" customWidth="1"/>
    <col min="8423" max="8423" width="11.5546875" style="66" customWidth="1"/>
    <col min="8424" max="8424" width="0" style="66" hidden="1" customWidth="1"/>
    <col min="8425" max="8425" width="21" style="66" customWidth="1"/>
    <col min="8426" max="8426" width="8" style="66" customWidth="1"/>
    <col min="8427" max="8427" width="21.5546875" style="66" customWidth="1"/>
    <col min="8428" max="8428" width="10.44140625" style="66" customWidth="1"/>
    <col min="8429" max="8429" width="12.33203125" style="66" customWidth="1"/>
    <col min="8430" max="8430" width="24.109375" style="66" customWidth="1"/>
    <col min="8431" max="8431" width="10.109375" style="66" customWidth="1"/>
    <col min="8432" max="8432" width="10.33203125" style="66" customWidth="1"/>
    <col min="8433" max="8433" width="19.44140625" style="66" customWidth="1"/>
    <col min="8434" max="8434" width="8.109375" style="66" customWidth="1"/>
    <col min="8435" max="8435" width="10.33203125" style="66" customWidth="1"/>
    <col min="8436" max="8436" width="20.6640625" style="66" customWidth="1"/>
    <col min="8437" max="8437" width="7.88671875" style="66" customWidth="1"/>
    <col min="8438" max="8438" width="9.88671875" style="66" customWidth="1"/>
    <col min="8439" max="8439" width="12.33203125" style="66" customWidth="1"/>
    <col min="8440" max="8440" width="9.109375" style="66" customWidth="1"/>
    <col min="8441" max="8441" width="11.6640625" style="66" customWidth="1"/>
    <col min="8442" max="8442" width="22.44140625" style="66" customWidth="1"/>
    <col min="8443" max="8443" width="9.109375" style="66" customWidth="1"/>
    <col min="8444" max="8444" width="11.6640625" style="66" customWidth="1"/>
    <col min="8445" max="8445" width="23.44140625" style="66" customWidth="1"/>
    <col min="8446" max="8446" width="8.109375" style="66" customWidth="1"/>
    <col min="8447" max="8447" width="11.44140625" style="66" customWidth="1"/>
    <col min="8448" max="8448" width="21.44140625" style="66" customWidth="1"/>
    <col min="8449" max="8449" width="9.5546875" style="66" customWidth="1"/>
    <col min="8450" max="8450" width="14" style="66" customWidth="1"/>
    <col min="8451" max="8451" width="23.6640625" style="66" customWidth="1"/>
    <col min="8452" max="8453" width="10.44140625" style="66" customWidth="1"/>
    <col min="8454" max="8454" width="17.5546875" style="66" customWidth="1"/>
    <col min="8455" max="8456" width="0" style="66" hidden="1" customWidth="1"/>
    <col min="8457" max="8457" width="10.5546875" style="66" customWidth="1"/>
    <col min="8458" max="8458" width="0" style="66" hidden="1" customWidth="1"/>
    <col min="8459" max="8459" width="10.5546875" style="66" customWidth="1"/>
    <col min="8460" max="8460" width="0" style="66" hidden="1" customWidth="1"/>
    <col min="8461" max="8464" width="10.5546875" style="66" customWidth="1"/>
    <col min="8465" max="8465" width="23.88671875" style="66" bestFit="1" customWidth="1"/>
    <col min="8466" max="8466" width="12.33203125" style="66" customWidth="1"/>
    <col min="8467" max="8467" width="22.33203125" style="66" customWidth="1"/>
    <col min="8468" max="8470" width="0" style="66" hidden="1" customWidth="1"/>
    <col min="8471" max="8471" width="10" style="66" customWidth="1"/>
    <col min="8472" max="8472" width="22" style="66" bestFit="1" customWidth="1"/>
    <col min="8473" max="8475" width="0" style="66" hidden="1" customWidth="1"/>
    <col min="8476" max="8476" width="23.5546875" style="66" bestFit="1" customWidth="1"/>
    <col min="8477" max="8477" width="8.88671875" style="66"/>
    <col min="8478" max="8480" width="24.33203125" style="66" customWidth="1"/>
    <col min="8481" max="8481" width="24.6640625" style="66" bestFit="1" customWidth="1"/>
    <col min="8482" max="8482" width="8.88671875" style="66"/>
    <col min="8483" max="8483" width="19.5546875" style="66" bestFit="1" customWidth="1"/>
    <col min="8484" max="8677" width="8.88671875" style="66"/>
    <col min="8678" max="8678" width="21.109375" style="66" customWidth="1"/>
    <col min="8679" max="8679" width="11.5546875" style="66" customWidth="1"/>
    <col min="8680" max="8680" width="0" style="66" hidden="1" customWidth="1"/>
    <col min="8681" max="8681" width="21" style="66" customWidth="1"/>
    <col min="8682" max="8682" width="8" style="66" customWidth="1"/>
    <col min="8683" max="8683" width="21.5546875" style="66" customWidth="1"/>
    <col min="8684" max="8684" width="10.44140625" style="66" customWidth="1"/>
    <col min="8685" max="8685" width="12.33203125" style="66" customWidth="1"/>
    <col min="8686" max="8686" width="24.109375" style="66" customWidth="1"/>
    <col min="8687" max="8687" width="10.109375" style="66" customWidth="1"/>
    <col min="8688" max="8688" width="10.33203125" style="66" customWidth="1"/>
    <col min="8689" max="8689" width="19.44140625" style="66" customWidth="1"/>
    <col min="8690" max="8690" width="8.109375" style="66" customWidth="1"/>
    <col min="8691" max="8691" width="10.33203125" style="66" customWidth="1"/>
    <col min="8692" max="8692" width="20.6640625" style="66" customWidth="1"/>
    <col min="8693" max="8693" width="7.88671875" style="66" customWidth="1"/>
    <col min="8694" max="8694" width="9.88671875" style="66" customWidth="1"/>
    <col min="8695" max="8695" width="12.33203125" style="66" customWidth="1"/>
    <col min="8696" max="8696" width="9.109375" style="66" customWidth="1"/>
    <col min="8697" max="8697" width="11.6640625" style="66" customWidth="1"/>
    <col min="8698" max="8698" width="22.44140625" style="66" customWidth="1"/>
    <col min="8699" max="8699" width="9.109375" style="66" customWidth="1"/>
    <col min="8700" max="8700" width="11.6640625" style="66" customWidth="1"/>
    <col min="8701" max="8701" width="23.44140625" style="66" customWidth="1"/>
    <col min="8702" max="8702" width="8.109375" style="66" customWidth="1"/>
    <col min="8703" max="8703" width="11.44140625" style="66" customWidth="1"/>
    <col min="8704" max="8704" width="21.44140625" style="66" customWidth="1"/>
    <col min="8705" max="8705" width="9.5546875" style="66" customWidth="1"/>
    <col min="8706" max="8706" width="14" style="66" customWidth="1"/>
    <col min="8707" max="8707" width="23.6640625" style="66" customWidth="1"/>
    <col min="8708" max="8709" width="10.44140625" style="66" customWidth="1"/>
    <col min="8710" max="8710" width="17.5546875" style="66" customWidth="1"/>
    <col min="8711" max="8712" width="0" style="66" hidden="1" customWidth="1"/>
    <col min="8713" max="8713" width="10.5546875" style="66" customWidth="1"/>
    <col min="8714" max="8714" width="0" style="66" hidden="1" customWidth="1"/>
    <col min="8715" max="8715" width="10.5546875" style="66" customWidth="1"/>
    <col min="8716" max="8716" width="0" style="66" hidden="1" customWidth="1"/>
    <col min="8717" max="8720" width="10.5546875" style="66" customWidth="1"/>
    <col min="8721" max="8721" width="23.88671875" style="66" bestFit="1" customWidth="1"/>
    <col min="8722" max="8722" width="12.33203125" style="66" customWidth="1"/>
    <col min="8723" max="8723" width="22.33203125" style="66" customWidth="1"/>
    <col min="8724" max="8726" width="0" style="66" hidden="1" customWidth="1"/>
    <col min="8727" max="8727" width="10" style="66" customWidth="1"/>
    <col min="8728" max="8728" width="22" style="66" bestFit="1" customWidth="1"/>
    <col min="8729" max="8731" width="0" style="66" hidden="1" customWidth="1"/>
    <col min="8732" max="8732" width="23.5546875" style="66" bestFit="1" customWidth="1"/>
    <col min="8733" max="8733" width="8.88671875" style="66"/>
    <col min="8734" max="8736" width="24.33203125" style="66" customWidth="1"/>
    <col min="8737" max="8737" width="24.6640625" style="66" bestFit="1" customWidth="1"/>
    <col min="8738" max="8738" width="8.88671875" style="66"/>
    <col min="8739" max="8739" width="19.5546875" style="66" bestFit="1" customWidth="1"/>
    <col min="8740" max="8933" width="8.88671875" style="66"/>
    <col min="8934" max="8934" width="21.109375" style="66" customWidth="1"/>
    <col min="8935" max="8935" width="11.5546875" style="66" customWidth="1"/>
    <col min="8936" max="8936" width="0" style="66" hidden="1" customWidth="1"/>
    <col min="8937" max="8937" width="21" style="66" customWidth="1"/>
    <col min="8938" max="8938" width="8" style="66" customWidth="1"/>
    <col min="8939" max="8939" width="21.5546875" style="66" customWidth="1"/>
    <col min="8940" max="8940" width="10.44140625" style="66" customWidth="1"/>
    <col min="8941" max="8941" width="12.33203125" style="66" customWidth="1"/>
    <col min="8942" max="8942" width="24.109375" style="66" customWidth="1"/>
    <col min="8943" max="8943" width="10.109375" style="66" customWidth="1"/>
    <col min="8944" max="8944" width="10.33203125" style="66" customWidth="1"/>
    <col min="8945" max="8945" width="19.44140625" style="66" customWidth="1"/>
    <col min="8946" max="8946" width="8.109375" style="66" customWidth="1"/>
    <col min="8947" max="8947" width="10.33203125" style="66" customWidth="1"/>
    <col min="8948" max="8948" width="20.6640625" style="66" customWidth="1"/>
    <col min="8949" max="8949" width="7.88671875" style="66" customWidth="1"/>
    <col min="8950" max="8950" width="9.88671875" style="66" customWidth="1"/>
    <col min="8951" max="8951" width="12.33203125" style="66" customWidth="1"/>
    <col min="8952" max="8952" width="9.109375" style="66" customWidth="1"/>
    <col min="8953" max="8953" width="11.6640625" style="66" customWidth="1"/>
    <col min="8954" max="8954" width="22.44140625" style="66" customWidth="1"/>
    <col min="8955" max="8955" width="9.109375" style="66" customWidth="1"/>
    <col min="8956" max="8956" width="11.6640625" style="66" customWidth="1"/>
    <col min="8957" max="8957" width="23.44140625" style="66" customWidth="1"/>
    <col min="8958" max="8958" width="8.109375" style="66" customWidth="1"/>
    <col min="8959" max="8959" width="11.44140625" style="66" customWidth="1"/>
    <col min="8960" max="8960" width="21.44140625" style="66" customWidth="1"/>
    <col min="8961" max="8961" width="9.5546875" style="66" customWidth="1"/>
    <col min="8962" max="8962" width="14" style="66" customWidth="1"/>
    <col min="8963" max="8963" width="23.6640625" style="66" customWidth="1"/>
    <col min="8964" max="8965" width="10.44140625" style="66" customWidth="1"/>
    <col min="8966" max="8966" width="17.5546875" style="66" customWidth="1"/>
    <col min="8967" max="8968" width="0" style="66" hidden="1" customWidth="1"/>
    <col min="8969" max="8969" width="10.5546875" style="66" customWidth="1"/>
    <col min="8970" max="8970" width="0" style="66" hidden="1" customWidth="1"/>
    <col min="8971" max="8971" width="10.5546875" style="66" customWidth="1"/>
    <col min="8972" max="8972" width="0" style="66" hidden="1" customWidth="1"/>
    <col min="8973" max="8976" width="10.5546875" style="66" customWidth="1"/>
    <col min="8977" max="8977" width="23.88671875" style="66" bestFit="1" customWidth="1"/>
    <col min="8978" max="8978" width="12.33203125" style="66" customWidth="1"/>
    <col min="8979" max="8979" width="22.33203125" style="66" customWidth="1"/>
    <col min="8980" max="8982" width="0" style="66" hidden="1" customWidth="1"/>
    <col min="8983" max="8983" width="10" style="66" customWidth="1"/>
    <col min="8984" max="8984" width="22" style="66" bestFit="1" customWidth="1"/>
    <col min="8985" max="8987" width="0" style="66" hidden="1" customWidth="1"/>
    <col min="8988" max="8988" width="23.5546875" style="66" bestFit="1" customWidth="1"/>
    <col min="8989" max="8989" width="8.88671875" style="66"/>
    <col min="8990" max="8992" width="24.33203125" style="66" customWidth="1"/>
    <col min="8993" max="8993" width="24.6640625" style="66" bestFit="1" customWidth="1"/>
    <col min="8994" max="8994" width="8.88671875" style="66"/>
    <col min="8995" max="8995" width="19.5546875" style="66" bestFit="1" customWidth="1"/>
    <col min="8996" max="9189" width="8.88671875" style="66"/>
    <col min="9190" max="9190" width="21.109375" style="66" customWidth="1"/>
    <col min="9191" max="9191" width="11.5546875" style="66" customWidth="1"/>
    <col min="9192" max="9192" width="0" style="66" hidden="1" customWidth="1"/>
    <col min="9193" max="9193" width="21" style="66" customWidth="1"/>
    <col min="9194" max="9194" width="8" style="66" customWidth="1"/>
    <col min="9195" max="9195" width="21.5546875" style="66" customWidth="1"/>
    <col min="9196" max="9196" width="10.44140625" style="66" customWidth="1"/>
    <col min="9197" max="9197" width="12.33203125" style="66" customWidth="1"/>
    <col min="9198" max="9198" width="24.109375" style="66" customWidth="1"/>
    <col min="9199" max="9199" width="10.109375" style="66" customWidth="1"/>
    <col min="9200" max="9200" width="10.33203125" style="66" customWidth="1"/>
    <col min="9201" max="9201" width="19.44140625" style="66" customWidth="1"/>
    <col min="9202" max="9202" width="8.109375" style="66" customWidth="1"/>
    <col min="9203" max="9203" width="10.33203125" style="66" customWidth="1"/>
    <col min="9204" max="9204" width="20.6640625" style="66" customWidth="1"/>
    <col min="9205" max="9205" width="7.88671875" style="66" customWidth="1"/>
    <col min="9206" max="9206" width="9.88671875" style="66" customWidth="1"/>
    <col min="9207" max="9207" width="12.33203125" style="66" customWidth="1"/>
    <col min="9208" max="9208" width="9.109375" style="66" customWidth="1"/>
    <col min="9209" max="9209" width="11.6640625" style="66" customWidth="1"/>
    <col min="9210" max="9210" width="22.44140625" style="66" customWidth="1"/>
    <col min="9211" max="9211" width="9.109375" style="66" customWidth="1"/>
    <col min="9212" max="9212" width="11.6640625" style="66" customWidth="1"/>
    <col min="9213" max="9213" width="23.44140625" style="66" customWidth="1"/>
    <col min="9214" max="9214" width="8.109375" style="66" customWidth="1"/>
    <col min="9215" max="9215" width="11.44140625" style="66" customWidth="1"/>
    <col min="9216" max="9216" width="21.44140625" style="66" customWidth="1"/>
    <col min="9217" max="9217" width="9.5546875" style="66" customWidth="1"/>
    <col min="9218" max="9218" width="14" style="66" customWidth="1"/>
    <col min="9219" max="9219" width="23.6640625" style="66" customWidth="1"/>
    <col min="9220" max="9221" width="10.44140625" style="66" customWidth="1"/>
    <col min="9222" max="9222" width="17.5546875" style="66" customWidth="1"/>
    <col min="9223" max="9224" width="0" style="66" hidden="1" customWidth="1"/>
    <col min="9225" max="9225" width="10.5546875" style="66" customWidth="1"/>
    <col min="9226" max="9226" width="0" style="66" hidden="1" customWidth="1"/>
    <col min="9227" max="9227" width="10.5546875" style="66" customWidth="1"/>
    <col min="9228" max="9228" width="0" style="66" hidden="1" customWidth="1"/>
    <col min="9229" max="9232" width="10.5546875" style="66" customWidth="1"/>
    <col min="9233" max="9233" width="23.88671875" style="66" bestFit="1" customWidth="1"/>
    <col min="9234" max="9234" width="12.33203125" style="66" customWidth="1"/>
    <col min="9235" max="9235" width="22.33203125" style="66" customWidth="1"/>
    <col min="9236" max="9238" width="0" style="66" hidden="1" customWidth="1"/>
    <col min="9239" max="9239" width="10" style="66" customWidth="1"/>
    <col min="9240" max="9240" width="22" style="66" bestFit="1" customWidth="1"/>
    <col min="9241" max="9243" width="0" style="66" hidden="1" customWidth="1"/>
    <col min="9244" max="9244" width="23.5546875" style="66" bestFit="1" customWidth="1"/>
    <col min="9245" max="9245" width="8.88671875" style="66"/>
    <col min="9246" max="9248" width="24.33203125" style="66" customWidth="1"/>
    <col min="9249" max="9249" width="24.6640625" style="66" bestFit="1" customWidth="1"/>
    <col min="9250" max="9250" width="8.88671875" style="66"/>
    <col min="9251" max="9251" width="19.5546875" style="66" bestFit="1" customWidth="1"/>
    <col min="9252" max="9445" width="8.88671875" style="66"/>
    <col min="9446" max="9446" width="21.109375" style="66" customWidth="1"/>
    <col min="9447" max="9447" width="11.5546875" style="66" customWidth="1"/>
    <col min="9448" max="9448" width="0" style="66" hidden="1" customWidth="1"/>
    <col min="9449" max="9449" width="21" style="66" customWidth="1"/>
    <col min="9450" max="9450" width="8" style="66" customWidth="1"/>
    <col min="9451" max="9451" width="21.5546875" style="66" customWidth="1"/>
    <col min="9452" max="9452" width="10.44140625" style="66" customWidth="1"/>
    <col min="9453" max="9453" width="12.33203125" style="66" customWidth="1"/>
    <col min="9454" max="9454" width="24.109375" style="66" customWidth="1"/>
    <col min="9455" max="9455" width="10.109375" style="66" customWidth="1"/>
    <col min="9456" max="9456" width="10.33203125" style="66" customWidth="1"/>
    <col min="9457" max="9457" width="19.44140625" style="66" customWidth="1"/>
    <col min="9458" max="9458" width="8.109375" style="66" customWidth="1"/>
    <col min="9459" max="9459" width="10.33203125" style="66" customWidth="1"/>
    <col min="9460" max="9460" width="20.6640625" style="66" customWidth="1"/>
    <col min="9461" max="9461" width="7.88671875" style="66" customWidth="1"/>
    <col min="9462" max="9462" width="9.88671875" style="66" customWidth="1"/>
    <col min="9463" max="9463" width="12.33203125" style="66" customWidth="1"/>
    <col min="9464" max="9464" width="9.109375" style="66" customWidth="1"/>
    <col min="9465" max="9465" width="11.6640625" style="66" customWidth="1"/>
    <col min="9466" max="9466" width="22.44140625" style="66" customWidth="1"/>
    <col min="9467" max="9467" width="9.109375" style="66" customWidth="1"/>
    <col min="9468" max="9468" width="11.6640625" style="66" customWidth="1"/>
    <col min="9469" max="9469" width="23.44140625" style="66" customWidth="1"/>
    <col min="9470" max="9470" width="8.109375" style="66" customWidth="1"/>
    <col min="9471" max="9471" width="11.44140625" style="66" customWidth="1"/>
    <col min="9472" max="9472" width="21.44140625" style="66" customWidth="1"/>
    <col min="9473" max="9473" width="9.5546875" style="66" customWidth="1"/>
    <col min="9474" max="9474" width="14" style="66" customWidth="1"/>
    <col min="9475" max="9475" width="23.6640625" style="66" customWidth="1"/>
    <col min="9476" max="9477" width="10.44140625" style="66" customWidth="1"/>
    <col min="9478" max="9478" width="17.5546875" style="66" customWidth="1"/>
    <col min="9479" max="9480" width="0" style="66" hidden="1" customWidth="1"/>
    <col min="9481" max="9481" width="10.5546875" style="66" customWidth="1"/>
    <col min="9482" max="9482" width="0" style="66" hidden="1" customWidth="1"/>
    <col min="9483" max="9483" width="10.5546875" style="66" customWidth="1"/>
    <col min="9484" max="9484" width="0" style="66" hidden="1" customWidth="1"/>
    <col min="9485" max="9488" width="10.5546875" style="66" customWidth="1"/>
    <col min="9489" max="9489" width="23.88671875" style="66" bestFit="1" customWidth="1"/>
    <col min="9490" max="9490" width="12.33203125" style="66" customWidth="1"/>
    <col min="9491" max="9491" width="22.33203125" style="66" customWidth="1"/>
    <col min="9492" max="9494" width="0" style="66" hidden="1" customWidth="1"/>
    <col min="9495" max="9495" width="10" style="66" customWidth="1"/>
    <col min="9496" max="9496" width="22" style="66" bestFit="1" customWidth="1"/>
    <col min="9497" max="9499" width="0" style="66" hidden="1" customWidth="1"/>
    <col min="9500" max="9500" width="23.5546875" style="66" bestFit="1" customWidth="1"/>
    <col min="9501" max="9501" width="8.88671875" style="66"/>
    <col min="9502" max="9504" width="24.33203125" style="66" customWidth="1"/>
    <col min="9505" max="9505" width="24.6640625" style="66" bestFit="1" customWidth="1"/>
    <col min="9506" max="9506" width="8.88671875" style="66"/>
    <col min="9507" max="9507" width="19.5546875" style="66" bestFit="1" customWidth="1"/>
    <col min="9508" max="9701" width="8.88671875" style="66"/>
    <col min="9702" max="9702" width="21.109375" style="66" customWidth="1"/>
    <col min="9703" max="9703" width="11.5546875" style="66" customWidth="1"/>
    <col min="9704" max="9704" width="0" style="66" hidden="1" customWidth="1"/>
    <col min="9705" max="9705" width="21" style="66" customWidth="1"/>
    <col min="9706" max="9706" width="8" style="66" customWidth="1"/>
    <col min="9707" max="9707" width="21.5546875" style="66" customWidth="1"/>
    <col min="9708" max="9708" width="10.44140625" style="66" customWidth="1"/>
    <col min="9709" max="9709" width="12.33203125" style="66" customWidth="1"/>
    <col min="9710" max="9710" width="24.109375" style="66" customWidth="1"/>
    <col min="9711" max="9711" width="10.109375" style="66" customWidth="1"/>
    <col min="9712" max="9712" width="10.33203125" style="66" customWidth="1"/>
    <col min="9713" max="9713" width="19.44140625" style="66" customWidth="1"/>
    <col min="9714" max="9714" width="8.109375" style="66" customWidth="1"/>
    <col min="9715" max="9715" width="10.33203125" style="66" customWidth="1"/>
    <col min="9716" max="9716" width="20.6640625" style="66" customWidth="1"/>
    <col min="9717" max="9717" width="7.88671875" style="66" customWidth="1"/>
    <col min="9718" max="9718" width="9.88671875" style="66" customWidth="1"/>
    <col min="9719" max="9719" width="12.33203125" style="66" customWidth="1"/>
    <col min="9720" max="9720" width="9.109375" style="66" customWidth="1"/>
    <col min="9721" max="9721" width="11.6640625" style="66" customWidth="1"/>
    <col min="9722" max="9722" width="22.44140625" style="66" customWidth="1"/>
    <col min="9723" max="9723" width="9.109375" style="66" customWidth="1"/>
    <col min="9724" max="9724" width="11.6640625" style="66" customWidth="1"/>
    <col min="9725" max="9725" width="23.44140625" style="66" customWidth="1"/>
    <col min="9726" max="9726" width="8.109375" style="66" customWidth="1"/>
    <col min="9727" max="9727" width="11.44140625" style="66" customWidth="1"/>
    <col min="9728" max="9728" width="21.44140625" style="66" customWidth="1"/>
    <col min="9729" max="9729" width="9.5546875" style="66" customWidth="1"/>
    <col min="9730" max="9730" width="14" style="66" customWidth="1"/>
    <col min="9731" max="9731" width="23.6640625" style="66" customWidth="1"/>
    <col min="9732" max="9733" width="10.44140625" style="66" customWidth="1"/>
    <col min="9734" max="9734" width="17.5546875" style="66" customWidth="1"/>
    <col min="9735" max="9736" width="0" style="66" hidden="1" customWidth="1"/>
    <col min="9737" max="9737" width="10.5546875" style="66" customWidth="1"/>
    <col min="9738" max="9738" width="0" style="66" hidden="1" customWidth="1"/>
    <col min="9739" max="9739" width="10.5546875" style="66" customWidth="1"/>
    <col min="9740" max="9740" width="0" style="66" hidden="1" customWidth="1"/>
    <col min="9741" max="9744" width="10.5546875" style="66" customWidth="1"/>
    <col min="9745" max="9745" width="23.88671875" style="66" bestFit="1" customWidth="1"/>
    <col min="9746" max="9746" width="12.33203125" style="66" customWidth="1"/>
    <col min="9747" max="9747" width="22.33203125" style="66" customWidth="1"/>
    <col min="9748" max="9750" width="0" style="66" hidden="1" customWidth="1"/>
    <col min="9751" max="9751" width="10" style="66" customWidth="1"/>
    <col min="9752" max="9752" width="22" style="66" bestFit="1" customWidth="1"/>
    <col min="9753" max="9755" width="0" style="66" hidden="1" customWidth="1"/>
    <col min="9756" max="9756" width="23.5546875" style="66" bestFit="1" customWidth="1"/>
    <col min="9757" max="9757" width="8.88671875" style="66"/>
    <col min="9758" max="9760" width="24.33203125" style="66" customWidth="1"/>
    <col min="9761" max="9761" width="24.6640625" style="66" bestFit="1" customWidth="1"/>
    <col min="9762" max="9762" width="8.88671875" style="66"/>
    <col min="9763" max="9763" width="19.5546875" style="66" bestFit="1" customWidth="1"/>
    <col min="9764" max="9957" width="8.88671875" style="66"/>
    <col min="9958" max="9958" width="21.109375" style="66" customWidth="1"/>
    <col min="9959" max="9959" width="11.5546875" style="66" customWidth="1"/>
    <col min="9960" max="9960" width="0" style="66" hidden="1" customWidth="1"/>
    <col min="9961" max="9961" width="21" style="66" customWidth="1"/>
    <col min="9962" max="9962" width="8" style="66" customWidth="1"/>
    <col min="9963" max="9963" width="21.5546875" style="66" customWidth="1"/>
    <col min="9964" max="9964" width="10.44140625" style="66" customWidth="1"/>
    <col min="9965" max="9965" width="12.33203125" style="66" customWidth="1"/>
    <col min="9966" max="9966" width="24.109375" style="66" customWidth="1"/>
    <col min="9967" max="9967" width="10.109375" style="66" customWidth="1"/>
    <col min="9968" max="9968" width="10.33203125" style="66" customWidth="1"/>
    <col min="9969" max="9969" width="19.44140625" style="66" customWidth="1"/>
    <col min="9970" max="9970" width="8.109375" style="66" customWidth="1"/>
    <col min="9971" max="9971" width="10.33203125" style="66" customWidth="1"/>
    <col min="9972" max="9972" width="20.6640625" style="66" customWidth="1"/>
    <col min="9973" max="9973" width="7.88671875" style="66" customWidth="1"/>
    <col min="9974" max="9974" width="9.88671875" style="66" customWidth="1"/>
    <col min="9975" max="9975" width="12.33203125" style="66" customWidth="1"/>
    <col min="9976" max="9976" width="9.109375" style="66" customWidth="1"/>
    <col min="9977" max="9977" width="11.6640625" style="66" customWidth="1"/>
    <col min="9978" max="9978" width="22.44140625" style="66" customWidth="1"/>
    <col min="9979" max="9979" width="9.109375" style="66" customWidth="1"/>
    <col min="9980" max="9980" width="11.6640625" style="66" customWidth="1"/>
    <col min="9981" max="9981" width="23.44140625" style="66" customWidth="1"/>
    <col min="9982" max="9982" width="8.109375" style="66" customWidth="1"/>
    <col min="9983" max="9983" width="11.44140625" style="66" customWidth="1"/>
    <col min="9984" max="9984" width="21.44140625" style="66" customWidth="1"/>
    <col min="9985" max="9985" width="9.5546875" style="66" customWidth="1"/>
    <col min="9986" max="9986" width="14" style="66" customWidth="1"/>
    <col min="9987" max="9987" width="23.6640625" style="66" customWidth="1"/>
    <col min="9988" max="9989" width="10.44140625" style="66" customWidth="1"/>
    <col min="9990" max="9990" width="17.5546875" style="66" customWidth="1"/>
    <col min="9991" max="9992" width="0" style="66" hidden="1" customWidth="1"/>
    <col min="9993" max="9993" width="10.5546875" style="66" customWidth="1"/>
    <col min="9994" max="9994" width="0" style="66" hidden="1" customWidth="1"/>
    <col min="9995" max="9995" width="10.5546875" style="66" customWidth="1"/>
    <col min="9996" max="9996" width="0" style="66" hidden="1" customWidth="1"/>
    <col min="9997" max="10000" width="10.5546875" style="66" customWidth="1"/>
    <col min="10001" max="10001" width="23.88671875" style="66" bestFit="1" customWidth="1"/>
    <col min="10002" max="10002" width="12.33203125" style="66" customWidth="1"/>
    <col min="10003" max="10003" width="22.33203125" style="66" customWidth="1"/>
    <col min="10004" max="10006" width="0" style="66" hidden="1" customWidth="1"/>
    <col min="10007" max="10007" width="10" style="66" customWidth="1"/>
    <col min="10008" max="10008" width="22" style="66" bestFit="1" customWidth="1"/>
    <col min="10009" max="10011" width="0" style="66" hidden="1" customWidth="1"/>
    <col min="10012" max="10012" width="23.5546875" style="66" bestFit="1" customWidth="1"/>
    <col min="10013" max="10013" width="8.88671875" style="66"/>
    <col min="10014" max="10016" width="24.33203125" style="66" customWidth="1"/>
    <col min="10017" max="10017" width="24.6640625" style="66" bestFit="1" customWidth="1"/>
    <col min="10018" max="10018" width="8.88671875" style="66"/>
    <col min="10019" max="10019" width="19.5546875" style="66" bestFit="1" customWidth="1"/>
    <col min="10020" max="10213" width="8.88671875" style="66"/>
    <col min="10214" max="10214" width="21.109375" style="66" customWidth="1"/>
    <col min="10215" max="10215" width="11.5546875" style="66" customWidth="1"/>
    <col min="10216" max="10216" width="0" style="66" hidden="1" customWidth="1"/>
    <col min="10217" max="10217" width="21" style="66" customWidth="1"/>
    <col min="10218" max="10218" width="8" style="66" customWidth="1"/>
    <col min="10219" max="10219" width="21.5546875" style="66" customWidth="1"/>
    <col min="10220" max="10220" width="10.44140625" style="66" customWidth="1"/>
    <col min="10221" max="10221" width="12.33203125" style="66" customWidth="1"/>
    <col min="10222" max="10222" width="24.109375" style="66" customWidth="1"/>
    <col min="10223" max="10223" width="10.109375" style="66" customWidth="1"/>
    <col min="10224" max="10224" width="10.33203125" style="66" customWidth="1"/>
    <col min="10225" max="10225" width="19.44140625" style="66" customWidth="1"/>
    <col min="10226" max="10226" width="8.109375" style="66" customWidth="1"/>
    <col min="10227" max="10227" width="10.33203125" style="66" customWidth="1"/>
    <col min="10228" max="10228" width="20.6640625" style="66" customWidth="1"/>
    <col min="10229" max="10229" width="7.88671875" style="66" customWidth="1"/>
    <col min="10230" max="10230" width="9.88671875" style="66" customWidth="1"/>
    <col min="10231" max="10231" width="12.33203125" style="66" customWidth="1"/>
    <col min="10232" max="10232" width="9.109375" style="66" customWidth="1"/>
    <col min="10233" max="10233" width="11.6640625" style="66" customWidth="1"/>
    <col min="10234" max="10234" width="22.44140625" style="66" customWidth="1"/>
    <col min="10235" max="10235" width="9.109375" style="66" customWidth="1"/>
    <col min="10236" max="10236" width="11.6640625" style="66" customWidth="1"/>
    <col min="10237" max="10237" width="23.44140625" style="66" customWidth="1"/>
    <col min="10238" max="10238" width="8.109375" style="66" customWidth="1"/>
    <col min="10239" max="10239" width="11.44140625" style="66" customWidth="1"/>
    <col min="10240" max="10240" width="21.44140625" style="66" customWidth="1"/>
    <col min="10241" max="10241" width="9.5546875" style="66" customWidth="1"/>
    <col min="10242" max="10242" width="14" style="66" customWidth="1"/>
    <col min="10243" max="10243" width="23.6640625" style="66" customWidth="1"/>
    <col min="10244" max="10245" width="10.44140625" style="66" customWidth="1"/>
    <col min="10246" max="10246" width="17.5546875" style="66" customWidth="1"/>
    <col min="10247" max="10248" width="0" style="66" hidden="1" customWidth="1"/>
    <col min="10249" max="10249" width="10.5546875" style="66" customWidth="1"/>
    <col min="10250" max="10250" width="0" style="66" hidden="1" customWidth="1"/>
    <col min="10251" max="10251" width="10.5546875" style="66" customWidth="1"/>
    <col min="10252" max="10252" width="0" style="66" hidden="1" customWidth="1"/>
    <col min="10253" max="10256" width="10.5546875" style="66" customWidth="1"/>
    <col min="10257" max="10257" width="23.88671875" style="66" bestFit="1" customWidth="1"/>
    <col min="10258" max="10258" width="12.33203125" style="66" customWidth="1"/>
    <col min="10259" max="10259" width="22.33203125" style="66" customWidth="1"/>
    <col min="10260" max="10262" width="0" style="66" hidden="1" customWidth="1"/>
    <col min="10263" max="10263" width="10" style="66" customWidth="1"/>
    <col min="10264" max="10264" width="22" style="66" bestFit="1" customWidth="1"/>
    <col min="10265" max="10267" width="0" style="66" hidden="1" customWidth="1"/>
    <col min="10268" max="10268" width="23.5546875" style="66" bestFit="1" customWidth="1"/>
    <col min="10269" max="10269" width="8.88671875" style="66"/>
    <col min="10270" max="10272" width="24.33203125" style="66" customWidth="1"/>
    <col min="10273" max="10273" width="24.6640625" style="66" bestFit="1" customWidth="1"/>
    <col min="10274" max="10274" width="8.88671875" style="66"/>
    <col min="10275" max="10275" width="19.5546875" style="66" bestFit="1" customWidth="1"/>
    <col min="10276" max="10469" width="8.88671875" style="66"/>
    <col min="10470" max="10470" width="21.109375" style="66" customWidth="1"/>
    <col min="10471" max="10471" width="11.5546875" style="66" customWidth="1"/>
    <col min="10472" max="10472" width="0" style="66" hidden="1" customWidth="1"/>
    <col min="10473" max="10473" width="21" style="66" customWidth="1"/>
    <col min="10474" max="10474" width="8" style="66" customWidth="1"/>
    <col min="10475" max="10475" width="21.5546875" style="66" customWidth="1"/>
    <col min="10476" max="10476" width="10.44140625" style="66" customWidth="1"/>
    <col min="10477" max="10477" width="12.33203125" style="66" customWidth="1"/>
    <col min="10478" max="10478" width="24.109375" style="66" customWidth="1"/>
    <col min="10479" max="10479" width="10.109375" style="66" customWidth="1"/>
    <col min="10480" max="10480" width="10.33203125" style="66" customWidth="1"/>
    <col min="10481" max="10481" width="19.44140625" style="66" customWidth="1"/>
    <col min="10482" max="10482" width="8.109375" style="66" customWidth="1"/>
    <col min="10483" max="10483" width="10.33203125" style="66" customWidth="1"/>
    <col min="10484" max="10484" width="20.6640625" style="66" customWidth="1"/>
    <col min="10485" max="10485" width="7.88671875" style="66" customWidth="1"/>
    <col min="10486" max="10486" width="9.88671875" style="66" customWidth="1"/>
    <col min="10487" max="10487" width="12.33203125" style="66" customWidth="1"/>
    <col min="10488" max="10488" width="9.109375" style="66" customWidth="1"/>
    <col min="10489" max="10489" width="11.6640625" style="66" customWidth="1"/>
    <col min="10490" max="10490" width="22.44140625" style="66" customWidth="1"/>
    <col min="10491" max="10491" width="9.109375" style="66" customWidth="1"/>
    <col min="10492" max="10492" width="11.6640625" style="66" customWidth="1"/>
    <col min="10493" max="10493" width="23.44140625" style="66" customWidth="1"/>
    <col min="10494" max="10494" width="8.109375" style="66" customWidth="1"/>
    <col min="10495" max="10495" width="11.44140625" style="66" customWidth="1"/>
    <col min="10496" max="10496" width="21.44140625" style="66" customWidth="1"/>
    <col min="10497" max="10497" width="9.5546875" style="66" customWidth="1"/>
    <col min="10498" max="10498" width="14" style="66" customWidth="1"/>
    <col min="10499" max="10499" width="23.6640625" style="66" customWidth="1"/>
    <col min="10500" max="10501" width="10.44140625" style="66" customWidth="1"/>
    <col min="10502" max="10502" width="17.5546875" style="66" customWidth="1"/>
    <col min="10503" max="10504" width="0" style="66" hidden="1" customWidth="1"/>
    <col min="10505" max="10505" width="10.5546875" style="66" customWidth="1"/>
    <col min="10506" max="10506" width="0" style="66" hidden="1" customWidth="1"/>
    <col min="10507" max="10507" width="10.5546875" style="66" customWidth="1"/>
    <col min="10508" max="10508" width="0" style="66" hidden="1" customWidth="1"/>
    <col min="10509" max="10512" width="10.5546875" style="66" customWidth="1"/>
    <col min="10513" max="10513" width="23.88671875" style="66" bestFit="1" customWidth="1"/>
    <col min="10514" max="10514" width="12.33203125" style="66" customWidth="1"/>
    <col min="10515" max="10515" width="22.33203125" style="66" customWidth="1"/>
    <col min="10516" max="10518" width="0" style="66" hidden="1" customWidth="1"/>
    <col min="10519" max="10519" width="10" style="66" customWidth="1"/>
    <col min="10520" max="10520" width="22" style="66" bestFit="1" customWidth="1"/>
    <col min="10521" max="10523" width="0" style="66" hidden="1" customWidth="1"/>
    <col min="10524" max="10524" width="23.5546875" style="66" bestFit="1" customWidth="1"/>
    <col min="10525" max="10525" width="8.88671875" style="66"/>
    <col min="10526" max="10528" width="24.33203125" style="66" customWidth="1"/>
    <col min="10529" max="10529" width="24.6640625" style="66" bestFit="1" customWidth="1"/>
    <col min="10530" max="10530" width="8.88671875" style="66"/>
    <col min="10531" max="10531" width="19.5546875" style="66" bestFit="1" customWidth="1"/>
    <col min="10532" max="10725" width="8.88671875" style="66"/>
    <col min="10726" max="10726" width="21.109375" style="66" customWidth="1"/>
    <col min="10727" max="10727" width="11.5546875" style="66" customWidth="1"/>
    <col min="10728" max="10728" width="0" style="66" hidden="1" customWidth="1"/>
    <col min="10729" max="10729" width="21" style="66" customWidth="1"/>
    <col min="10730" max="10730" width="8" style="66" customWidth="1"/>
    <col min="10731" max="10731" width="21.5546875" style="66" customWidth="1"/>
    <col min="10732" max="10732" width="10.44140625" style="66" customWidth="1"/>
    <col min="10733" max="10733" width="12.33203125" style="66" customWidth="1"/>
    <col min="10734" max="10734" width="24.109375" style="66" customWidth="1"/>
    <col min="10735" max="10735" width="10.109375" style="66" customWidth="1"/>
    <col min="10736" max="10736" width="10.33203125" style="66" customWidth="1"/>
    <col min="10737" max="10737" width="19.44140625" style="66" customWidth="1"/>
    <col min="10738" max="10738" width="8.109375" style="66" customWidth="1"/>
    <col min="10739" max="10739" width="10.33203125" style="66" customWidth="1"/>
    <col min="10740" max="10740" width="20.6640625" style="66" customWidth="1"/>
    <col min="10741" max="10741" width="7.88671875" style="66" customWidth="1"/>
    <col min="10742" max="10742" width="9.88671875" style="66" customWidth="1"/>
    <col min="10743" max="10743" width="12.33203125" style="66" customWidth="1"/>
    <col min="10744" max="10744" width="9.109375" style="66" customWidth="1"/>
    <col min="10745" max="10745" width="11.6640625" style="66" customWidth="1"/>
    <col min="10746" max="10746" width="22.44140625" style="66" customWidth="1"/>
    <col min="10747" max="10747" width="9.109375" style="66" customWidth="1"/>
    <col min="10748" max="10748" width="11.6640625" style="66" customWidth="1"/>
    <col min="10749" max="10749" width="23.44140625" style="66" customWidth="1"/>
    <col min="10750" max="10750" width="8.109375" style="66" customWidth="1"/>
    <col min="10751" max="10751" width="11.44140625" style="66" customWidth="1"/>
    <col min="10752" max="10752" width="21.44140625" style="66" customWidth="1"/>
    <col min="10753" max="10753" width="9.5546875" style="66" customWidth="1"/>
    <col min="10754" max="10754" width="14" style="66" customWidth="1"/>
    <col min="10755" max="10755" width="23.6640625" style="66" customWidth="1"/>
    <col min="10756" max="10757" width="10.44140625" style="66" customWidth="1"/>
    <col min="10758" max="10758" width="17.5546875" style="66" customWidth="1"/>
    <col min="10759" max="10760" width="0" style="66" hidden="1" customWidth="1"/>
    <col min="10761" max="10761" width="10.5546875" style="66" customWidth="1"/>
    <col min="10762" max="10762" width="0" style="66" hidden="1" customWidth="1"/>
    <col min="10763" max="10763" width="10.5546875" style="66" customWidth="1"/>
    <col min="10764" max="10764" width="0" style="66" hidden="1" customWidth="1"/>
    <col min="10765" max="10768" width="10.5546875" style="66" customWidth="1"/>
    <col min="10769" max="10769" width="23.88671875" style="66" bestFit="1" customWidth="1"/>
    <col min="10770" max="10770" width="12.33203125" style="66" customWidth="1"/>
    <col min="10771" max="10771" width="22.33203125" style="66" customWidth="1"/>
    <col min="10772" max="10774" width="0" style="66" hidden="1" customWidth="1"/>
    <col min="10775" max="10775" width="10" style="66" customWidth="1"/>
    <col min="10776" max="10776" width="22" style="66" bestFit="1" customWidth="1"/>
    <col min="10777" max="10779" width="0" style="66" hidden="1" customWidth="1"/>
    <col min="10780" max="10780" width="23.5546875" style="66" bestFit="1" customWidth="1"/>
    <col min="10781" max="10781" width="8.88671875" style="66"/>
    <col min="10782" max="10784" width="24.33203125" style="66" customWidth="1"/>
    <col min="10785" max="10785" width="24.6640625" style="66" bestFit="1" customWidth="1"/>
    <col min="10786" max="10786" width="8.88671875" style="66"/>
    <col min="10787" max="10787" width="19.5546875" style="66" bestFit="1" customWidth="1"/>
    <col min="10788" max="10981" width="8.88671875" style="66"/>
    <col min="10982" max="10982" width="21.109375" style="66" customWidth="1"/>
    <col min="10983" max="10983" width="11.5546875" style="66" customWidth="1"/>
    <col min="10984" max="10984" width="0" style="66" hidden="1" customWidth="1"/>
    <col min="10985" max="10985" width="21" style="66" customWidth="1"/>
    <col min="10986" max="10986" width="8" style="66" customWidth="1"/>
    <col min="10987" max="10987" width="21.5546875" style="66" customWidth="1"/>
    <col min="10988" max="10988" width="10.44140625" style="66" customWidth="1"/>
    <col min="10989" max="10989" width="12.33203125" style="66" customWidth="1"/>
    <col min="10990" max="10990" width="24.109375" style="66" customWidth="1"/>
    <col min="10991" max="10991" width="10.109375" style="66" customWidth="1"/>
    <col min="10992" max="10992" width="10.33203125" style="66" customWidth="1"/>
    <col min="10993" max="10993" width="19.44140625" style="66" customWidth="1"/>
    <col min="10994" max="10994" width="8.109375" style="66" customWidth="1"/>
    <col min="10995" max="10995" width="10.33203125" style="66" customWidth="1"/>
    <col min="10996" max="10996" width="20.6640625" style="66" customWidth="1"/>
    <col min="10997" max="10997" width="7.88671875" style="66" customWidth="1"/>
    <col min="10998" max="10998" width="9.88671875" style="66" customWidth="1"/>
    <col min="10999" max="10999" width="12.33203125" style="66" customWidth="1"/>
    <col min="11000" max="11000" width="9.109375" style="66" customWidth="1"/>
    <col min="11001" max="11001" width="11.6640625" style="66" customWidth="1"/>
    <col min="11002" max="11002" width="22.44140625" style="66" customWidth="1"/>
    <col min="11003" max="11003" width="9.109375" style="66" customWidth="1"/>
    <col min="11004" max="11004" width="11.6640625" style="66" customWidth="1"/>
    <col min="11005" max="11005" width="23.44140625" style="66" customWidth="1"/>
    <col min="11006" max="11006" width="8.109375" style="66" customWidth="1"/>
    <col min="11007" max="11007" width="11.44140625" style="66" customWidth="1"/>
    <col min="11008" max="11008" width="21.44140625" style="66" customWidth="1"/>
    <col min="11009" max="11009" width="9.5546875" style="66" customWidth="1"/>
    <col min="11010" max="11010" width="14" style="66" customWidth="1"/>
    <col min="11011" max="11011" width="23.6640625" style="66" customWidth="1"/>
    <col min="11012" max="11013" width="10.44140625" style="66" customWidth="1"/>
    <col min="11014" max="11014" width="17.5546875" style="66" customWidth="1"/>
    <col min="11015" max="11016" width="0" style="66" hidden="1" customWidth="1"/>
    <col min="11017" max="11017" width="10.5546875" style="66" customWidth="1"/>
    <col min="11018" max="11018" width="0" style="66" hidden="1" customWidth="1"/>
    <col min="11019" max="11019" width="10.5546875" style="66" customWidth="1"/>
    <col min="11020" max="11020" width="0" style="66" hidden="1" customWidth="1"/>
    <col min="11021" max="11024" width="10.5546875" style="66" customWidth="1"/>
    <col min="11025" max="11025" width="23.88671875" style="66" bestFit="1" customWidth="1"/>
    <col min="11026" max="11026" width="12.33203125" style="66" customWidth="1"/>
    <col min="11027" max="11027" width="22.33203125" style="66" customWidth="1"/>
    <col min="11028" max="11030" width="0" style="66" hidden="1" customWidth="1"/>
    <col min="11031" max="11031" width="10" style="66" customWidth="1"/>
    <col min="11032" max="11032" width="22" style="66" bestFit="1" customWidth="1"/>
    <col min="11033" max="11035" width="0" style="66" hidden="1" customWidth="1"/>
    <col min="11036" max="11036" width="23.5546875" style="66" bestFit="1" customWidth="1"/>
    <col min="11037" max="11037" width="8.88671875" style="66"/>
    <col min="11038" max="11040" width="24.33203125" style="66" customWidth="1"/>
    <col min="11041" max="11041" width="24.6640625" style="66" bestFit="1" customWidth="1"/>
    <col min="11042" max="11042" width="8.88671875" style="66"/>
    <col min="11043" max="11043" width="19.5546875" style="66" bestFit="1" customWidth="1"/>
    <col min="11044" max="11237" width="8.88671875" style="66"/>
    <col min="11238" max="11238" width="21.109375" style="66" customWidth="1"/>
    <col min="11239" max="11239" width="11.5546875" style="66" customWidth="1"/>
    <col min="11240" max="11240" width="0" style="66" hidden="1" customWidth="1"/>
    <col min="11241" max="11241" width="21" style="66" customWidth="1"/>
    <col min="11242" max="11242" width="8" style="66" customWidth="1"/>
    <col min="11243" max="11243" width="21.5546875" style="66" customWidth="1"/>
    <col min="11244" max="11244" width="10.44140625" style="66" customWidth="1"/>
    <col min="11245" max="11245" width="12.33203125" style="66" customWidth="1"/>
    <col min="11246" max="11246" width="24.109375" style="66" customWidth="1"/>
    <col min="11247" max="11247" width="10.109375" style="66" customWidth="1"/>
    <col min="11248" max="11248" width="10.33203125" style="66" customWidth="1"/>
    <col min="11249" max="11249" width="19.44140625" style="66" customWidth="1"/>
    <col min="11250" max="11250" width="8.109375" style="66" customWidth="1"/>
    <col min="11251" max="11251" width="10.33203125" style="66" customWidth="1"/>
    <col min="11252" max="11252" width="20.6640625" style="66" customWidth="1"/>
    <col min="11253" max="11253" width="7.88671875" style="66" customWidth="1"/>
    <col min="11254" max="11254" width="9.88671875" style="66" customWidth="1"/>
    <col min="11255" max="11255" width="12.33203125" style="66" customWidth="1"/>
    <col min="11256" max="11256" width="9.109375" style="66" customWidth="1"/>
    <col min="11257" max="11257" width="11.6640625" style="66" customWidth="1"/>
    <col min="11258" max="11258" width="22.44140625" style="66" customWidth="1"/>
    <col min="11259" max="11259" width="9.109375" style="66" customWidth="1"/>
    <col min="11260" max="11260" width="11.6640625" style="66" customWidth="1"/>
    <col min="11261" max="11261" width="23.44140625" style="66" customWidth="1"/>
    <col min="11262" max="11262" width="8.109375" style="66" customWidth="1"/>
    <col min="11263" max="11263" width="11.44140625" style="66" customWidth="1"/>
    <col min="11264" max="11264" width="21.44140625" style="66" customWidth="1"/>
    <col min="11265" max="11265" width="9.5546875" style="66" customWidth="1"/>
    <col min="11266" max="11266" width="14" style="66" customWidth="1"/>
    <col min="11267" max="11267" width="23.6640625" style="66" customWidth="1"/>
    <col min="11268" max="11269" width="10.44140625" style="66" customWidth="1"/>
    <col min="11270" max="11270" width="17.5546875" style="66" customWidth="1"/>
    <col min="11271" max="11272" width="0" style="66" hidden="1" customWidth="1"/>
    <col min="11273" max="11273" width="10.5546875" style="66" customWidth="1"/>
    <col min="11274" max="11274" width="0" style="66" hidden="1" customWidth="1"/>
    <col min="11275" max="11275" width="10.5546875" style="66" customWidth="1"/>
    <col min="11276" max="11276" width="0" style="66" hidden="1" customWidth="1"/>
    <col min="11277" max="11280" width="10.5546875" style="66" customWidth="1"/>
    <col min="11281" max="11281" width="23.88671875" style="66" bestFit="1" customWidth="1"/>
    <col min="11282" max="11282" width="12.33203125" style="66" customWidth="1"/>
    <col min="11283" max="11283" width="22.33203125" style="66" customWidth="1"/>
    <col min="11284" max="11286" width="0" style="66" hidden="1" customWidth="1"/>
    <col min="11287" max="11287" width="10" style="66" customWidth="1"/>
    <col min="11288" max="11288" width="22" style="66" bestFit="1" customWidth="1"/>
    <col min="11289" max="11291" width="0" style="66" hidden="1" customWidth="1"/>
    <col min="11292" max="11292" width="23.5546875" style="66" bestFit="1" customWidth="1"/>
    <col min="11293" max="11293" width="8.88671875" style="66"/>
    <col min="11294" max="11296" width="24.33203125" style="66" customWidth="1"/>
    <col min="11297" max="11297" width="24.6640625" style="66" bestFit="1" customWidth="1"/>
    <col min="11298" max="11298" width="8.88671875" style="66"/>
    <col min="11299" max="11299" width="19.5546875" style="66" bestFit="1" customWidth="1"/>
    <col min="11300" max="11493" width="8.88671875" style="66"/>
    <col min="11494" max="11494" width="21.109375" style="66" customWidth="1"/>
    <col min="11495" max="11495" width="11.5546875" style="66" customWidth="1"/>
    <col min="11496" max="11496" width="0" style="66" hidden="1" customWidth="1"/>
    <col min="11497" max="11497" width="21" style="66" customWidth="1"/>
    <col min="11498" max="11498" width="8" style="66" customWidth="1"/>
    <col min="11499" max="11499" width="21.5546875" style="66" customWidth="1"/>
    <col min="11500" max="11500" width="10.44140625" style="66" customWidth="1"/>
    <col min="11501" max="11501" width="12.33203125" style="66" customWidth="1"/>
    <col min="11502" max="11502" width="24.109375" style="66" customWidth="1"/>
    <col min="11503" max="11503" width="10.109375" style="66" customWidth="1"/>
    <col min="11504" max="11504" width="10.33203125" style="66" customWidth="1"/>
    <col min="11505" max="11505" width="19.44140625" style="66" customWidth="1"/>
    <col min="11506" max="11506" width="8.109375" style="66" customWidth="1"/>
    <col min="11507" max="11507" width="10.33203125" style="66" customWidth="1"/>
    <col min="11508" max="11508" width="20.6640625" style="66" customWidth="1"/>
    <col min="11509" max="11509" width="7.88671875" style="66" customWidth="1"/>
    <col min="11510" max="11510" width="9.88671875" style="66" customWidth="1"/>
    <col min="11511" max="11511" width="12.33203125" style="66" customWidth="1"/>
    <col min="11512" max="11512" width="9.109375" style="66" customWidth="1"/>
    <col min="11513" max="11513" width="11.6640625" style="66" customWidth="1"/>
    <col min="11514" max="11514" width="22.44140625" style="66" customWidth="1"/>
    <col min="11515" max="11515" width="9.109375" style="66" customWidth="1"/>
    <col min="11516" max="11516" width="11.6640625" style="66" customWidth="1"/>
    <col min="11517" max="11517" width="23.44140625" style="66" customWidth="1"/>
    <col min="11518" max="11518" width="8.109375" style="66" customWidth="1"/>
    <col min="11519" max="11519" width="11.44140625" style="66" customWidth="1"/>
    <col min="11520" max="11520" width="21.44140625" style="66" customWidth="1"/>
    <col min="11521" max="11521" width="9.5546875" style="66" customWidth="1"/>
    <col min="11522" max="11522" width="14" style="66" customWidth="1"/>
    <col min="11523" max="11523" width="23.6640625" style="66" customWidth="1"/>
    <col min="11524" max="11525" width="10.44140625" style="66" customWidth="1"/>
    <col min="11526" max="11526" width="17.5546875" style="66" customWidth="1"/>
    <col min="11527" max="11528" width="0" style="66" hidden="1" customWidth="1"/>
    <col min="11529" max="11529" width="10.5546875" style="66" customWidth="1"/>
    <col min="11530" max="11530" width="0" style="66" hidden="1" customWidth="1"/>
    <col min="11531" max="11531" width="10.5546875" style="66" customWidth="1"/>
    <col min="11532" max="11532" width="0" style="66" hidden="1" customWidth="1"/>
    <col min="11533" max="11536" width="10.5546875" style="66" customWidth="1"/>
    <col min="11537" max="11537" width="23.88671875" style="66" bestFit="1" customWidth="1"/>
    <col min="11538" max="11538" width="12.33203125" style="66" customWidth="1"/>
    <col min="11539" max="11539" width="22.33203125" style="66" customWidth="1"/>
    <col min="11540" max="11542" width="0" style="66" hidden="1" customWidth="1"/>
    <col min="11543" max="11543" width="10" style="66" customWidth="1"/>
    <col min="11544" max="11544" width="22" style="66" bestFit="1" customWidth="1"/>
    <col min="11545" max="11547" width="0" style="66" hidden="1" customWidth="1"/>
    <col min="11548" max="11548" width="23.5546875" style="66" bestFit="1" customWidth="1"/>
    <col min="11549" max="11549" width="8.88671875" style="66"/>
    <col min="11550" max="11552" width="24.33203125" style="66" customWidth="1"/>
    <col min="11553" max="11553" width="24.6640625" style="66" bestFit="1" customWidth="1"/>
    <col min="11554" max="11554" width="8.88671875" style="66"/>
    <col min="11555" max="11555" width="19.5546875" style="66" bestFit="1" customWidth="1"/>
    <col min="11556" max="11749" width="8.88671875" style="66"/>
    <col min="11750" max="11750" width="21.109375" style="66" customWidth="1"/>
    <col min="11751" max="11751" width="11.5546875" style="66" customWidth="1"/>
    <col min="11752" max="11752" width="0" style="66" hidden="1" customWidth="1"/>
    <col min="11753" max="11753" width="21" style="66" customWidth="1"/>
    <col min="11754" max="11754" width="8" style="66" customWidth="1"/>
    <col min="11755" max="11755" width="21.5546875" style="66" customWidth="1"/>
    <col min="11756" max="11756" width="10.44140625" style="66" customWidth="1"/>
    <col min="11757" max="11757" width="12.33203125" style="66" customWidth="1"/>
    <col min="11758" max="11758" width="24.109375" style="66" customWidth="1"/>
    <col min="11759" max="11759" width="10.109375" style="66" customWidth="1"/>
    <col min="11760" max="11760" width="10.33203125" style="66" customWidth="1"/>
    <col min="11761" max="11761" width="19.44140625" style="66" customWidth="1"/>
    <col min="11762" max="11762" width="8.109375" style="66" customWidth="1"/>
    <col min="11763" max="11763" width="10.33203125" style="66" customWidth="1"/>
    <col min="11764" max="11764" width="20.6640625" style="66" customWidth="1"/>
    <col min="11765" max="11765" width="7.88671875" style="66" customWidth="1"/>
    <col min="11766" max="11766" width="9.88671875" style="66" customWidth="1"/>
    <col min="11767" max="11767" width="12.33203125" style="66" customWidth="1"/>
    <col min="11768" max="11768" width="9.109375" style="66" customWidth="1"/>
    <col min="11769" max="11769" width="11.6640625" style="66" customWidth="1"/>
    <col min="11770" max="11770" width="22.44140625" style="66" customWidth="1"/>
    <col min="11771" max="11771" width="9.109375" style="66" customWidth="1"/>
    <col min="11772" max="11772" width="11.6640625" style="66" customWidth="1"/>
    <col min="11773" max="11773" width="23.44140625" style="66" customWidth="1"/>
    <col min="11774" max="11774" width="8.109375" style="66" customWidth="1"/>
    <col min="11775" max="11775" width="11.44140625" style="66" customWidth="1"/>
    <col min="11776" max="11776" width="21.44140625" style="66" customWidth="1"/>
    <col min="11777" max="11777" width="9.5546875" style="66" customWidth="1"/>
    <col min="11778" max="11778" width="14" style="66" customWidth="1"/>
    <col min="11779" max="11779" width="23.6640625" style="66" customWidth="1"/>
    <col min="11780" max="11781" width="10.44140625" style="66" customWidth="1"/>
    <col min="11782" max="11782" width="17.5546875" style="66" customWidth="1"/>
    <col min="11783" max="11784" width="0" style="66" hidden="1" customWidth="1"/>
    <col min="11785" max="11785" width="10.5546875" style="66" customWidth="1"/>
    <col min="11786" max="11786" width="0" style="66" hidden="1" customWidth="1"/>
    <col min="11787" max="11787" width="10.5546875" style="66" customWidth="1"/>
    <col min="11788" max="11788" width="0" style="66" hidden="1" customWidth="1"/>
    <col min="11789" max="11792" width="10.5546875" style="66" customWidth="1"/>
    <col min="11793" max="11793" width="23.88671875" style="66" bestFit="1" customWidth="1"/>
    <col min="11794" max="11794" width="12.33203125" style="66" customWidth="1"/>
    <col min="11795" max="11795" width="22.33203125" style="66" customWidth="1"/>
    <col min="11796" max="11798" width="0" style="66" hidden="1" customWidth="1"/>
    <col min="11799" max="11799" width="10" style="66" customWidth="1"/>
    <col min="11800" max="11800" width="22" style="66" bestFit="1" customWidth="1"/>
    <col min="11801" max="11803" width="0" style="66" hidden="1" customWidth="1"/>
    <col min="11804" max="11804" width="23.5546875" style="66" bestFit="1" customWidth="1"/>
    <col min="11805" max="11805" width="8.88671875" style="66"/>
    <col min="11806" max="11808" width="24.33203125" style="66" customWidth="1"/>
    <col min="11809" max="11809" width="24.6640625" style="66" bestFit="1" customWidth="1"/>
    <col min="11810" max="11810" width="8.88671875" style="66"/>
    <col min="11811" max="11811" width="19.5546875" style="66" bestFit="1" customWidth="1"/>
    <col min="11812" max="12005" width="8.88671875" style="66"/>
    <col min="12006" max="12006" width="21.109375" style="66" customWidth="1"/>
    <col min="12007" max="12007" width="11.5546875" style="66" customWidth="1"/>
    <col min="12008" max="12008" width="0" style="66" hidden="1" customWidth="1"/>
    <col min="12009" max="12009" width="21" style="66" customWidth="1"/>
    <col min="12010" max="12010" width="8" style="66" customWidth="1"/>
    <col min="12011" max="12011" width="21.5546875" style="66" customWidth="1"/>
    <col min="12012" max="12012" width="10.44140625" style="66" customWidth="1"/>
    <col min="12013" max="12013" width="12.33203125" style="66" customWidth="1"/>
    <col min="12014" max="12014" width="24.109375" style="66" customWidth="1"/>
    <col min="12015" max="12015" width="10.109375" style="66" customWidth="1"/>
    <col min="12016" max="12016" width="10.33203125" style="66" customWidth="1"/>
    <col min="12017" max="12017" width="19.44140625" style="66" customWidth="1"/>
    <col min="12018" max="12018" width="8.109375" style="66" customWidth="1"/>
    <col min="12019" max="12019" width="10.33203125" style="66" customWidth="1"/>
    <col min="12020" max="12020" width="20.6640625" style="66" customWidth="1"/>
    <col min="12021" max="12021" width="7.88671875" style="66" customWidth="1"/>
    <col min="12022" max="12022" width="9.88671875" style="66" customWidth="1"/>
    <col min="12023" max="12023" width="12.33203125" style="66" customWidth="1"/>
    <col min="12024" max="12024" width="9.109375" style="66" customWidth="1"/>
    <col min="12025" max="12025" width="11.6640625" style="66" customWidth="1"/>
    <col min="12026" max="12026" width="22.44140625" style="66" customWidth="1"/>
    <col min="12027" max="12027" width="9.109375" style="66" customWidth="1"/>
    <col min="12028" max="12028" width="11.6640625" style="66" customWidth="1"/>
    <col min="12029" max="12029" width="23.44140625" style="66" customWidth="1"/>
    <col min="12030" max="12030" width="8.109375" style="66" customWidth="1"/>
    <col min="12031" max="12031" width="11.44140625" style="66" customWidth="1"/>
    <col min="12032" max="12032" width="21.44140625" style="66" customWidth="1"/>
    <col min="12033" max="12033" width="9.5546875" style="66" customWidth="1"/>
    <col min="12034" max="12034" width="14" style="66" customWidth="1"/>
    <col min="12035" max="12035" width="23.6640625" style="66" customWidth="1"/>
    <col min="12036" max="12037" width="10.44140625" style="66" customWidth="1"/>
    <col min="12038" max="12038" width="17.5546875" style="66" customWidth="1"/>
    <col min="12039" max="12040" width="0" style="66" hidden="1" customWidth="1"/>
    <col min="12041" max="12041" width="10.5546875" style="66" customWidth="1"/>
    <col min="12042" max="12042" width="0" style="66" hidden="1" customWidth="1"/>
    <col min="12043" max="12043" width="10.5546875" style="66" customWidth="1"/>
    <col min="12044" max="12044" width="0" style="66" hidden="1" customWidth="1"/>
    <col min="12045" max="12048" width="10.5546875" style="66" customWidth="1"/>
    <col min="12049" max="12049" width="23.88671875" style="66" bestFit="1" customWidth="1"/>
    <col min="12050" max="12050" width="12.33203125" style="66" customWidth="1"/>
    <col min="12051" max="12051" width="22.33203125" style="66" customWidth="1"/>
    <col min="12052" max="12054" width="0" style="66" hidden="1" customWidth="1"/>
    <col min="12055" max="12055" width="10" style="66" customWidth="1"/>
    <col min="12056" max="12056" width="22" style="66" bestFit="1" customWidth="1"/>
    <col min="12057" max="12059" width="0" style="66" hidden="1" customWidth="1"/>
    <col min="12060" max="12060" width="23.5546875" style="66" bestFit="1" customWidth="1"/>
    <col min="12061" max="12061" width="8.88671875" style="66"/>
    <col min="12062" max="12064" width="24.33203125" style="66" customWidth="1"/>
    <col min="12065" max="12065" width="24.6640625" style="66" bestFit="1" customWidth="1"/>
    <col min="12066" max="12066" width="8.88671875" style="66"/>
    <col min="12067" max="12067" width="19.5546875" style="66" bestFit="1" customWidth="1"/>
    <col min="12068" max="12261" width="8.88671875" style="66"/>
    <col min="12262" max="12262" width="21.109375" style="66" customWidth="1"/>
    <col min="12263" max="12263" width="11.5546875" style="66" customWidth="1"/>
    <col min="12264" max="12264" width="0" style="66" hidden="1" customWidth="1"/>
    <col min="12265" max="12265" width="21" style="66" customWidth="1"/>
    <col min="12266" max="12266" width="8" style="66" customWidth="1"/>
    <col min="12267" max="12267" width="21.5546875" style="66" customWidth="1"/>
    <col min="12268" max="12268" width="10.44140625" style="66" customWidth="1"/>
    <col min="12269" max="12269" width="12.33203125" style="66" customWidth="1"/>
    <col min="12270" max="12270" width="24.109375" style="66" customWidth="1"/>
    <col min="12271" max="12271" width="10.109375" style="66" customWidth="1"/>
    <col min="12272" max="12272" width="10.33203125" style="66" customWidth="1"/>
    <col min="12273" max="12273" width="19.44140625" style="66" customWidth="1"/>
    <col min="12274" max="12274" width="8.109375" style="66" customWidth="1"/>
    <col min="12275" max="12275" width="10.33203125" style="66" customWidth="1"/>
    <col min="12276" max="12276" width="20.6640625" style="66" customWidth="1"/>
    <col min="12277" max="12277" width="7.88671875" style="66" customWidth="1"/>
    <col min="12278" max="12278" width="9.88671875" style="66" customWidth="1"/>
    <col min="12279" max="12279" width="12.33203125" style="66" customWidth="1"/>
    <col min="12280" max="12280" width="9.109375" style="66" customWidth="1"/>
    <col min="12281" max="12281" width="11.6640625" style="66" customWidth="1"/>
    <col min="12282" max="12282" width="22.44140625" style="66" customWidth="1"/>
    <col min="12283" max="12283" width="9.109375" style="66" customWidth="1"/>
    <col min="12284" max="12284" width="11.6640625" style="66" customWidth="1"/>
    <col min="12285" max="12285" width="23.44140625" style="66" customWidth="1"/>
    <col min="12286" max="12286" width="8.109375" style="66" customWidth="1"/>
    <col min="12287" max="12287" width="11.44140625" style="66" customWidth="1"/>
    <col min="12288" max="12288" width="21.44140625" style="66" customWidth="1"/>
    <col min="12289" max="12289" width="9.5546875" style="66" customWidth="1"/>
    <col min="12290" max="12290" width="14" style="66" customWidth="1"/>
    <col min="12291" max="12291" width="23.6640625" style="66" customWidth="1"/>
    <col min="12292" max="12293" width="10.44140625" style="66" customWidth="1"/>
    <col min="12294" max="12294" width="17.5546875" style="66" customWidth="1"/>
    <col min="12295" max="12296" width="0" style="66" hidden="1" customWidth="1"/>
    <col min="12297" max="12297" width="10.5546875" style="66" customWidth="1"/>
    <col min="12298" max="12298" width="0" style="66" hidden="1" customWidth="1"/>
    <col min="12299" max="12299" width="10.5546875" style="66" customWidth="1"/>
    <col min="12300" max="12300" width="0" style="66" hidden="1" customWidth="1"/>
    <col min="12301" max="12304" width="10.5546875" style="66" customWidth="1"/>
    <col min="12305" max="12305" width="23.88671875" style="66" bestFit="1" customWidth="1"/>
    <col min="12306" max="12306" width="12.33203125" style="66" customWidth="1"/>
    <col min="12307" max="12307" width="22.33203125" style="66" customWidth="1"/>
    <col min="12308" max="12310" width="0" style="66" hidden="1" customWidth="1"/>
    <col min="12311" max="12311" width="10" style="66" customWidth="1"/>
    <col min="12312" max="12312" width="22" style="66" bestFit="1" customWidth="1"/>
    <col min="12313" max="12315" width="0" style="66" hidden="1" customWidth="1"/>
    <col min="12316" max="12316" width="23.5546875" style="66" bestFit="1" customWidth="1"/>
    <col min="12317" max="12317" width="8.88671875" style="66"/>
    <col min="12318" max="12320" width="24.33203125" style="66" customWidth="1"/>
    <col min="12321" max="12321" width="24.6640625" style="66" bestFit="1" customWidth="1"/>
    <col min="12322" max="12322" width="8.88671875" style="66"/>
    <col min="12323" max="12323" width="19.5546875" style="66" bestFit="1" customWidth="1"/>
    <col min="12324" max="12517" width="8.88671875" style="66"/>
    <col min="12518" max="12518" width="21.109375" style="66" customWidth="1"/>
    <col min="12519" max="12519" width="11.5546875" style="66" customWidth="1"/>
    <col min="12520" max="12520" width="0" style="66" hidden="1" customWidth="1"/>
    <col min="12521" max="12521" width="21" style="66" customWidth="1"/>
    <col min="12522" max="12522" width="8" style="66" customWidth="1"/>
    <col min="12523" max="12523" width="21.5546875" style="66" customWidth="1"/>
    <col min="12524" max="12524" width="10.44140625" style="66" customWidth="1"/>
    <col min="12525" max="12525" width="12.33203125" style="66" customWidth="1"/>
    <col min="12526" max="12526" width="24.109375" style="66" customWidth="1"/>
    <col min="12527" max="12527" width="10.109375" style="66" customWidth="1"/>
    <col min="12528" max="12528" width="10.33203125" style="66" customWidth="1"/>
    <col min="12529" max="12529" width="19.44140625" style="66" customWidth="1"/>
    <col min="12530" max="12530" width="8.109375" style="66" customWidth="1"/>
    <col min="12531" max="12531" width="10.33203125" style="66" customWidth="1"/>
    <col min="12532" max="12532" width="20.6640625" style="66" customWidth="1"/>
    <col min="12533" max="12533" width="7.88671875" style="66" customWidth="1"/>
    <col min="12534" max="12534" width="9.88671875" style="66" customWidth="1"/>
    <col min="12535" max="12535" width="12.33203125" style="66" customWidth="1"/>
    <col min="12536" max="12536" width="9.109375" style="66" customWidth="1"/>
    <col min="12537" max="12537" width="11.6640625" style="66" customWidth="1"/>
    <col min="12538" max="12538" width="22.44140625" style="66" customWidth="1"/>
    <col min="12539" max="12539" width="9.109375" style="66" customWidth="1"/>
    <col min="12540" max="12540" width="11.6640625" style="66" customWidth="1"/>
    <col min="12541" max="12541" width="23.44140625" style="66" customWidth="1"/>
    <col min="12542" max="12542" width="8.109375" style="66" customWidth="1"/>
    <col min="12543" max="12543" width="11.44140625" style="66" customWidth="1"/>
    <col min="12544" max="12544" width="21.44140625" style="66" customWidth="1"/>
    <col min="12545" max="12545" width="9.5546875" style="66" customWidth="1"/>
    <col min="12546" max="12546" width="14" style="66" customWidth="1"/>
    <col min="12547" max="12547" width="23.6640625" style="66" customWidth="1"/>
    <col min="12548" max="12549" width="10.44140625" style="66" customWidth="1"/>
    <col min="12550" max="12550" width="17.5546875" style="66" customWidth="1"/>
    <col min="12551" max="12552" width="0" style="66" hidden="1" customWidth="1"/>
    <col min="12553" max="12553" width="10.5546875" style="66" customWidth="1"/>
    <col min="12554" max="12554" width="0" style="66" hidden="1" customWidth="1"/>
    <col min="12555" max="12555" width="10.5546875" style="66" customWidth="1"/>
    <col min="12556" max="12556" width="0" style="66" hidden="1" customWidth="1"/>
    <col min="12557" max="12560" width="10.5546875" style="66" customWidth="1"/>
    <col min="12561" max="12561" width="23.88671875" style="66" bestFit="1" customWidth="1"/>
    <col min="12562" max="12562" width="12.33203125" style="66" customWidth="1"/>
    <col min="12563" max="12563" width="22.33203125" style="66" customWidth="1"/>
    <col min="12564" max="12566" width="0" style="66" hidden="1" customWidth="1"/>
    <col min="12567" max="12567" width="10" style="66" customWidth="1"/>
    <col min="12568" max="12568" width="22" style="66" bestFit="1" customWidth="1"/>
    <col min="12569" max="12571" width="0" style="66" hidden="1" customWidth="1"/>
    <col min="12572" max="12572" width="23.5546875" style="66" bestFit="1" customWidth="1"/>
    <col min="12573" max="12573" width="8.88671875" style="66"/>
    <col min="12574" max="12576" width="24.33203125" style="66" customWidth="1"/>
    <col min="12577" max="12577" width="24.6640625" style="66" bestFit="1" customWidth="1"/>
    <col min="12578" max="12578" width="8.88671875" style="66"/>
    <col min="12579" max="12579" width="19.5546875" style="66" bestFit="1" customWidth="1"/>
    <col min="12580" max="12773" width="8.88671875" style="66"/>
    <col min="12774" max="12774" width="21.109375" style="66" customWidth="1"/>
    <col min="12775" max="12775" width="11.5546875" style="66" customWidth="1"/>
    <col min="12776" max="12776" width="0" style="66" hidden="1" customWidth="1"/>
    <col min="12777" max="12777" width="21" style="66" customWidth="1"/>
    <col min="12778" max="12778" width="8" style="66" customWidth="1"/>
    <col min="12779" max="12779" width="21.5546875" style="66" customWidth="1"/>
    <col min="12780" max="12780" width="10.44140625" style="66" customWidth="1"/>
    <col min="12781" max="12781" width="12.33203125" style="66" customWidth="1"/>
    <col min="12782" max="12782" width="24.109375" style="66" customWidth="1"/>
    <col min="12783" max="12783" width="10.109375" style="66" customWidth="1"/>
    <col min="12784" max="12784" width="10.33203125" style="66" customWidth="1"/>
    <col min="12785" max="12785" width="19.44140625" style="66" customWidth="1"/>
    <col min="12786" max="12786" width="8.109375" style="66" customWidth="1"/>
    <col min="12787" max="12787" width="10.33203125" style="66" customWidth="1"/>
    <col min="12788" max="12788" width="20.6640625" style="66" customWidth="1"/>
    <col min="12789" max="12789" width="7.88671875" style="66" customWidth="1"/>
    <col min="12790" max="12790" width="9.88671875" style="66" customWidth="1"/>
    <col min="12791" max="12791" width="12.33203125" style="66" customWidth="1"/>
    <col min="12792" max="12792" width="9.109375" style="66" customWidth="1"/>
    <col min="12793" max="12793" width="11.6640625" style="66" customWidth="1"/>
    <col min="12794" max="12794" width="22.44140625" style="66" customWidth="1"/>
    <col min="12795" max="12795" width="9.109375" style="66" customWidth="1"/>
    <col min="12796" max="12796" width="11.6640625" style="66" customWidth="1"/>
    <col min="12797" max="12797" width="23.44140625" style="66" customWidth="1"/>
    <col min="12798" max="12798" width="8.109375" style="66" customWidth="1"/>
    <col min="12799" max="12799" width="11.44140625" style="66" customWidth="1"/>
    <col min="12800" max="12800" width="21.44140625" style="66" customWidth="1"/>
    <col min="12801" max="12801" width="9.5546875" style="66" customWidth="1"/>
    <col min="12802" max="12802" width="14" style="66" customWidth="1"/>
    <col min="12803" max="12803" width="23.6640625" style="66" customWidth="1"/>
    <col min="12804" max="12805" width="10.44140625" style="66" customWidth="1"/>
    <col min="12806" max="12806" width="17.5546875" style="66" customWidth="1"/>
    <col min="12807" max="12808" width="0" style="66" hidden="1" customWidth="1"/>
    <col min="12809" max="12809" width="10.5546875" style="66" customWidth="1"/>
    <col min="12810" max="12810" width="0" style="66" hidden="1" customWidth="1"/>
    <col min="12811" max="12811" width="10.5546875" style="66" customWidth="1"/>
    <col min="12812" max="12812" width="0" style="66" hidden="1" customWidth="1"/>
    <col min="12813" max="12816" width="10.5546875" style="66" customWidth="1"/>
    <col min="12817" max="12817" width="23.88671875" style="66" bestFit="1" customWidth="1"/>
    <col min="12818" max="12818" width="12.33203125" style="66" customWidth="1"/>
    <col min="12819" max="12819" width="22.33203125" style="66" customWidth="1"/>
    <col min="12820" max="12822" width="0" style="66" hidden="1" customWidth="1"/>
    <col min="12823" max="12823" width="10" style="66" customWidth="1"/>
    <col min="12824" max="12824" width="22" style="66" bestFit="1" customWidth="1"/>
    <col min="12825" max="12827" width="0" style="66" hidden="1" customWidth="1"/>
    <col min="12828" max="12828" width="23.5546875" style="66" bestFit="1" customWidth="1"/>
    <col min="12829" max="12829" width="8.88671875" style="66"/>
    <col min="12830" max="12832" width="24.33203125" style="66" customWidth="1"/>
    <col min="12833" max="12833" width="24.6640625" style="66" bestFit="1" customWidth="1"/>
    <col min="12834" max="12834" width="8.88671875" style="66"/>
    <col min="12835" max="12835" width="19.5546875" style="66" bestFit="1" customWidth="1"/>
    <col min="12836" max="13029" width="8.88671875" style="66"/>
    <col min="13030" max="13030" width="21.109375" style="66" customWidth="1"/>
    <col min="13031" max="13031" width="11.5546875" style="66" customWidth="1"/>
    <col min="13032" max="13032" width="0" style="66" hidden="1" customWidth="1"/>
    <col min="13033" max="13033" width="21" style="66" customWidth="1"/>
    <col min="13034" max="13034" width="8" style="66" customWidth="1"/>
    <col min="13035" max="13035" width="21.5546875" style="66" customWidth="1"/>
    <col min="13036" max="13036" width="10.44140625" style="66" customWidth="1"/>
    <col min="13037" max="13037" width="12.33203125" style="66" customWidth="1"/>
    <col min="13038" max="13038" width="24.109375" style="66" customWidth="1"/>
    <col min="13039" max="13039" width="10.109375" style="66" customWidth="1"/>
    <col min="13040" max="13040" width="10.33203125" style="66" customWidth="1"/>
    <col min="13041" max="13041" width="19.44140625" style="66" customWidth="1"/>
    <col min="13042" max="13042" width="8.109375" style="66" customWidth="1"/>
    <col min="13043" max="13043" width="10.33203125" style="66" customWidth="1"/>
    <col min="13044" max="13044" width="20.6640625" style="66" customWidth="1"/>
    <col min="13045" max="13045" width="7.88671875" style="66" customWidth="1"/>
    <col min="13046" max="13046" width="9.88671875" style="66" customWidth="1"/>
    <col min="13047" max="13047" width="12.33203125" style="66" customWidth="1"/>
    <col min="13048" max="13048" width="9.109375" style="66" customWidth="1"/>
    <col min="13049" max="13049" width="11.6640625" style="66" customWidth="1"/>
    <col min="13050" max="13050" width="22.44140625" style="66" customWidth="1"/>
    <col min="13051" max="13051" width="9.109375" style="66" customWidth="1"/>
    <col min="13052" max="13052" width="11.6640625" style="66" customWidth="1"/>
    <col min="13053" max="13053" width="23.44140625" style="66" customWidth="1"/>
    <col min="13054" max="13054" width="8.109375" style="66" customWidth="1"/>
    <col min="13055" max="13055" width="11.44140625" style="66" customWidth="1"/>
    <col min="13056" max="13056" width="21.44140625" style="66" customWidth="1"/>
    <col min="13057" max="13057" width="9.5546875" style="66" customWidth="1"/>
    <col min="13058" max="13058" width="14" style="66" customWidth="1"/>
    <col min="13059" max="13059" width="23.6640625" style="66" customWidth="1"/>
    <col min="13060" max="13061" width="10.44140625" style="66" customWidth="1"/>
    <col min="13062" max="13062" width="17.5546875" style="66" customWidth="1"/>
    <col min="13063" max="13064" width="0" style="66" hidden="1" customWidth="1"/>
    <col min="13065" max="13065" width="10.5546875" style="66" customWidth="1"/>
    <col min="13066" max="13066" width="0" style="66" hidden="1" customWidth="1"/>
    <col min="13067" max="13067" width="10.5546875" style="66" customWidth="1"/>
    <col min="13068" max="13068" width="0" style="66" hidden="1" customWidth="1"/>
    <col min="13069" max="13072" width="10.5546875" style="66" customWidth="1"/>
    <col min="13073" max="13073" width="23.88671875" style="66" bestFit="1" customWidth="1"/>
    <col min="13074" max="13074" width="12.33203125" style="66" customWidth="1"/>
    <col min="13075" max="13075" width="22.33203125" style="66" customWidth="1"/>
    <col min="13076" max="13078" width="0" style="66" hidden="1" customWidth="1"/>
    <col min="13079" max="13079" width="10" style="66" customWidth="1"/>
    <col min="13080" max="13080" width="22" style="66" bestFit="1" customWidth="1"/>
    <col min="13081" max="13083" width="0" style="66" hidden="1" customWidth="1"/>
    <col min="13084" max="13084" width="23.5546875" style="66" bestFit="1" customWidth="1"/>
    <col min="13085" max="13085" width="8.88671875" style="66"/>
    <col min="13086" max="13088" width="24.33203125" style="66" customWidth="1"/>
    <col min="13089" max="13089" width="24.6640625" style="66" bestFit="1" customWidth="1"/>
    <col min="13090" max="13090" width="8.88671875" style="66"/>
    <col min="13091" max="13091" width="19.5546875" style="66" bestFit="1" customWidth="1"/>
    <col min="13092" max="13285" width="8.88671875" style="66"/>
    <col min="13286" max="13286" width="21.109375" style="66" customWidth="1"/>
    <col min="13287" max="13287" width="11.5546875" style="66" customWidth="1"/>
    <col min="13288" max="13288" width="0" style="66" hidden="1" customWidth="1"/>
    <col min="13289" max="13289" width="21" style="66" customWidth="1"/>
    <col min="13290" max="13290" width="8" style="66" customWidth="1"/>
    <col min="13291" max="13291" width="21.5546875" style="66" customWidth="1"/>
    <col min="13292" max="13292" width="10.44140625" style="66" customWidth="1"/>
    <col min="13293" max="13293" width="12.33203125" style="66" customWidth="1"/>
    <col min="13294" max="13294" width="24.109375" style="66" customWidth="1"/>
    <col min="13295" max="13295" width="10.109375" style="66" customWidth="1"/>
    <col min="13296" max="13296" width="10.33203125" style="66" customWidth="1"/>
    <col min="13297" max="13297" width="19.44140625" style="66" customWidth="1"/>
    <col min="13298" max="13298" width="8.109375" style="66" customWidth="1"/>
    <col min="13299" max="13299" width="10.33203125" style="66" customWidth="1"/>
    <col min="13300" max="13300" width="20.6640625" style="66" customWidth="1"/>
    <col min="13301" max="13301" width="7.88671875" style="66" customWidth="1"/>
    <col min="13302" max="13302" width="9.88671875" style="66" customWidth="1"/>
    <col min="13303" max="13303" width="12.33203125" style="66" customWidth="1"/>
    <col min="13304" max="13304" width="9.109375" style="66" customWidth="1"/>
    <col min="13305" max="13305" width="11.6640625" style="66" customWidth="1"/>
    <col min="13306" max="13306" width="22.44140625" style="66" customWidth="1"/>
    <col min="13307" max="13307" width="9.109375" style="66" customWidth="1"/>
    <col min="13308" max="13308" width="11.6640625" style="66" customWidth="1"/>
    <col min="13309" max="13309" width="23.44140625" style="66" customWidth="1"/>
    <col min="13310" max="13310" width="8.109375" style="66" customWidth="1"/>
    <col min="13311" max="13311" width="11.44140625" style="66" customWidth="1"/>
    <col min="13312" max="13312" width="21.44140625" style="66" customWidth="1"/>
    <col min="13313" max="13313" width="9.5546875" style="66" customWidth="1"/>
    <col min="13314" max="13314" width="14" style="66" customWidth="1"/>
    <col min="13315" max="13315" width="23.6640625" style="66" customWidth="1"/>
    <col min="13316" max="13317" width="10.44140625" style="66" customWidth="1"/>
    <col min="13318" max="13318" width="17.5546875" style="66" customWidth="1"/>
    <col min="13319" max="13320" width="0" style="66" hidden="1" customWidth="1"/>
    <col min="13321" max="13321" width="10.5546875" style="66" customWidth="1"/>
    <col min="13322" max="13322" width="0" style="66" hidden="1" customWidth="1"/>
    <col min="13323" max="13323" width="10.5546875" style="66" customWidth="1"/>
    <col min="13324" max="13324" width="0" style="66" hidden="1" customWidth="1"/>
    <col min="13325" max="13328" width="10.5546875" style="66" customWidth="1"/>
    <col min="13329" max="13329" width="23.88671875" style="66" bestFit="1" customWidth="1"/>
    <col min="13330" max="13330" width="12.33203125" style="66" customWidth="1"/>
    <col min="13331" max="13331" width="22.33203125" style="66" customWidth="1"/>
    <col min="13332" max="13334" width="0" style="66" hidden="1" customWidth="1"/>
    <col min="13335" max="13335" width="10" style="66" customWidth="1"/>
    <col min="13336" max="13336" width="22" style="66" bestFit="1" customWidth="1"/>
    <col min="13337" max="13339" width="0" style="66" hidden="1" customWidth="1"/>
    <col min="13340" max="13340" width="23.5546875" style="66" bestFit="1" customWidth="1"/>
    <col min="13341" max="13341" width="8.88671875" style="66"/>
    <col min="13342" max="13344" width="24.33203125" style="66" customWidth="1"/>
    <col min="13345" max="13345" width="24.6640625" style="66" bestFit="1" customWidth="1"/>
    <col min="13346" max="13346" width="8.88671875" style="66"/>
    <col min="13347" max="13347" width="19.5546875" style="66" bestFit="1" customWidth="1"/>
    <col min="13348" max="13541" width="8.88671875" style="66"/>
    <col min="13542" max="13542" width="21.109375" style="66" customWidth="1"/>
    <col min="13543" max="13543" width="11.5546875" style="66" customWidth="1"/>
    <col min="13544" max="13544" width="0" style="66" hidden="1" customWidth="1"/>
    <col min="13545" max="13545" width="21" style="66" customWidth="1"/>
    <col min="13546" max="13546" width="8" style="66" customWidth="1"/>
    <col min="13547" max="13547" width="21.5546875" style="66" customWidth="1"/>
    <col min="13548" max="13548" width="10.44140625" style="66" customWidth="1"/>
    <col min="13549" max="13549" width="12.33203125" style="66" customWidth="1"/>
    <col min="13550" max="13550" width="24.109375" style="66" customWidth="1"/>
    <col min="13551" max="13551" width="10.109375" style="66" customWidth="1"/>
    <col min="13552" max="13552" width="10.33203125" style="66" customWidth="1"/>
    <col min="13553" max="13553" width="19.44140625" style="66" customWidth="1"/>
    <col min="13554" max="13554" width="8.109375" style="66" customWidth="1"/>
    <col min="13555" max="13555" width="10.33203125" style="66" customWidth="1"/>
    <col min="13556" max="13556" width="20.6640625" style="66" customWidth="1"/>
    <col min="13557" max="13557" width="7.88671875" style="66" customWidth="1"/>
    <col min="13558" max="13558" width="9.88671875" style="66" customWidth="1"/>
    <col min="13559" max="13559" width="12.33203125" style="66" customWidth="1"/>
    <col min="13560" max="13560" width="9.109375" style="66" customWidth="1"/>
    <col min="13561" max="13561" width="11.6640625" style="66" customWidth="1"/>
    <col min="13562" max="13562" width="22.44140625" style="66" customWidth="1"/>
    <col min="13563" max="13563" width="9.109375" style="66" customWidth="1"/>
    <col min="13564" max="13564" width="11.6640625" style="66" customWidth="1"/>
    <col min="13565" max="13565" width="23.44140625" style="66" customWidth="1"/>
    <col min="13566" max="13566" width="8.109375" style="66" customWidth="1"/>
    <col min="13567" max="13567" width="11.44140625" style="66" customWidth="1"/>
    <col min="13568" max="13568" width="21.44140625" style="66" customWidth="1"/>
    <col min="13569" max="13569" width="9.5546875" style="66" customWidth="1"/>
    <col min="13570" max="13570" width="14" style="66" customWidth="1"/>
    <col min="13571" max="13571" width="23.6640625" style="66" customWidth="1"/>
    <col min="13572" max="13573" width="10.44140625" style="66" customWidth="1"/>
    <col min="13574" max="13574" width="17.5546875" style="66" customWidth="1"/>
    <col min="13575" max="13576" width="0" style="66" hidden="1" customWidth="1"/>
    <col min="13577" max="13577" width="10.5546875" style="66" customWidth="1"/>
    <col min="13578" max="13578" width="0" style="66" hidden="1" customWidth="1"/>
    <col min="13579" max="13579" width="10.5546875" style="66" customWidth="1"/>
    <col min="13580" max="13580" width="0" style="66" hidden="1" customWidth="1"/>
    <col min="13581" max="13584" width="10.5546875" style="66" customWidth="1"/>
    <col min="13585" max="13585" width="23.88671875" style="66" bestFit="1" customWidth="1"/>
    <col min="13586" max="13586" width="12.33203125" style="66" customWidth="1"/>
    <col min="13587" max="13587" width="22.33203125" style="66" customWidth="1"/>
    <col min="13588" max="13590" width="0" style="66" hidden="1" customWidth="1"/>
    <col min="13591" max="13591" width="10" style="66" customWidth="1"/>
    <col min="13592" max="13592" width="22" style="66" bestFit="1" customWidth="1"/>
    <col min="13593" max="13595" width="0" style="66" hidden="1" customWidth="1"/>
    <col min="13596" max="13596" width="23.5546875" style="66" bestFit="1" customWidth="1"/>
    <col min="13597" max="13597" width="8.88671875" style="66"/>
    <col min="13598" max="13600" width="24.33203125" style="66" customWidth="1"/>
    <col min="13601" max="13601" width="24.6640625" style="66" bestFit="1" customWidth="1"/>
    <col min="13602" max="13602" width="8.88671875" style="66"/>
    <col min="13603" max="13603" width="19.5546875" style="66" bestFit="1" customWidth="1"/>
    <col min="13604" max="13797" width="8.88671875" style="66"/>
    <col min="13798" max="13798" width="21.109375" style="66" customWidth="1"/>
    <col min="13799" max="13799" width="11.5546875" style="66" customWidth="1"/>
    <col min="13800" max="13800" width="0" style="66" hidden="1" customWidth="1"/>
    <col min="13801" max="13801" width="21" style="66" customWidth="1"/>
    <col min="13802" max="13802" width="8" style="66" customWidth="1"/>
    <col min="13803" max="13803" width="21.5546875" style="66" customWidth="1"/>
    <col min="13804" max="13804" width="10.44140625" style="66" customWidth="1"/>
    <col min="13805" max="13805" width="12.33203125" style="66" customWidth="1"/>
    <col min="13806" max="13806" width="24.109375" style="66" customWidth="1"/>
    <col min="13807" max="13807" width="10.109375" style="66" customWidth="1"/>
    <col min="13808" max="13808" width="10.33203125" style="66" customWidth="1"/>
    <col min="13809" max="13809" width="19.44140625" style="66" customWidth="1"/>
    <col min="13810" max="13810" width="8.109375" style="66" customWidth="1"/>
    <col min="13811" max="13811" width="10.33203125" style="66" customWidth="1"/>
    <col min="13812" max="13812" width="20.6640625" style="66" customWidth="1"/>
    <col min="13813" max="13813" width="7.88671875" style="66" customWidth="1"/>
    <col min="13814" max="13814" width="9.88671875" style="66" customWidth="1"/>
    <col min="13815" max="13815" width="12.33203125" style="66" customWidth="1"/>
    <col min="13816" max="13816" width="9.109375" style="66" customWidth="1"/>
    <col min="13817" max="13817" width="11.6640625" style="66" customWidth="1"/>
    <col min="13818" max="13818" width="22.44140625" style="66" customWidth="1"/>
    <col min="13819" max="13819" width="9.109375" style="66" customWidth="1"/>
    <col min="13820" max="13820" width="11.6640625" style="66" customWidth="1"/>
    <col min="13821" max="13821" width="23.44140625" style="66" customWidth="1"/>
    <col min="13822" max="13822" width="8.109375" style="66" customWidth="1"/>
    <col min="13823" max="13823" width="11.44140625" style="66" customWidth="1"/>
    <col min="13824" max="13824" width="21.44140625" style="66" customWidth="1"/>
    <col min="13825" max="13825" width="9.5546875" style="66" customWidth="1"/>
    <col min="13826" max="13826" width="14" style="66" customWidth="1"/>
    <col min="13827" max="13827" width="23.6640625" style="66" customWidth="1"/>
    <col min="13828" max="13829" width="10.44140625" style="66" customWidth="1"/>
    <col min="13830" max="13830" width="17.5546875" style="66" customWidth="1"/>
    <col min="13831" max="13832" width="0" style="66" hidden="1" customWidth="1"/>
    <col min="13833" max="13833" width="10.5546875" style="66" customWidth="1"/>
    <col min="13834" max="13834" width="0" style="66" hidden="1" customWidth="1"/>
    <col min="13835" max="13835" width="10.5546875" style="66" customWidth="1"/>
    <col min="13836" max="13836" width="0" style="66" hidden="1" customWidth="1"/>
    <col min="13837" max="13840" width="10.5546875" style="66" customWidth="1"/>
    <col min="13841" max="13841" width="23.88671875" style="66" bestFit="1" customWidth="1"/>
    <col min="13842" max="13842" width="12.33203125" style="66" customWidth="1"/>
    <col min="13843" max="13843" width="22.33203125" style="66" customWidth="1"/>
    <col min="13844" max="13846" width="0" style="66" hidden="1" customWidth="1"/>
    <col min="13847" max="13847" width="10" style="66" customWidth="1"/>
    <col min="13848" max="13848" width="22" style="66" bestFit="1" customWidth="1"/>
    <col min="13849" max="13851" width="0" style="66" hidden="1" customWidth="1"/>
    <col min="13852" max="13852" width="23.5546875" style="66" bestFit="1" customWidth="1"/>
    <col min="13853" max="13853" width="8.88671875" style="66"/>
    <col min="13854" max="13856" width="24.33203125" style="66" customWidth="1"/>
    <col min="13857" max="13857" width="24.6640625" style="66" bestFit="1" customWidth="1"/>
    <col min="13858" max="13858" width="8.88671875" style="66"/>
    <col min="13859" max="13859" width="19.5546875" style="66" bestFit="1" customWidth="1"/>
    <col min="13860" max="14053" width="8.88671875" style="66"/>
    <col min="14054" max="14054" width="21.109375" style="66" customWidth="1"/>
    <col min="14055" max="14055" width="11.5546875" style="66" customWidth="1"/>
    <col min="14056" max="14056" width="0" style="66" hidden="1" customWidth="1"/>
    <col min="14057" max="14057" width="21" style="66" customWidth="1"/>
    <col min="14058" max="14058" width="8" style="66" customWidth="1"/>
    <col min="14059" max="14059" width="21.5546875" style="66" customWidth="1"/>
    <col min="14060" max="14060" width="10.44140625" style="66" customWidth="1"/>
    <col min="14061" max="14061" width="12.33203125" style="66" customWidth="1"/>
    <col min="14062" max="14062" width="24.109375" style="66" customWidth="1"/>
    <col min="14063" max="14063" width="10.109375" style="66" customWidth="1"/>
    <col min="14064" max="14064" width="10.33203125" style="66" customWidth="1"/>
    <col min="14065" max="14065" width="19.44140625" style="66" customWidth="1"/>
    <col min="14066" max="14066" width="8.109375" style="66" customWidth="1"/>
    <col min="14067" max="14067" width="10.33203125" style="66" customWidth="1"/>
    <col min="14068" max="14068" width="20.6640625" style="66" customWidth="1"/>
    <col min="14069" max="14069" width="7.88671875" style="66" customWidth="1"/>
    <col min="14070" max="14070" width="9.88671875" style="66" customWidth="1"/>
    <col min="14071" max="14071" width="12.33203125" style="66" customWidth="1"/>
    <col min="14072" max="14072" width="9.109375" style="66" customWidth="1"/>
    <col min="14073" max="14073" width="11.6640625" style="66" customWidth="1"/>
    <col min="14074" max="14074" width="22.44140625" style="66" customWidth="1"/>
    <col min="14075" max="14075" width="9.109375" style="66" customWidth="1"/>
    <col min="14076" max="14076" width="11.6640625" style="66" customWidth="1"/>
    <col min="14077" max="14077" width="23.44140625" style="66" customWidth="1"/>
    <col min="14078" max="14078" width="8.109375" style="66" customWidth="1"/>
    <col min="14079" max="14079" width="11.44140625" style="66" customWidth="1"/>
    <col min="14080" max="14080" width="21.44140625" style="66" customWidth="1"/>
    <col min="14081" max="14081" width="9.5546875" style="66" customWidth="1"/>
    <col min="14082" max="14082" width="14" style="66" customWidth="1"/>
    <col min="14083" max="14083" width="23.6640625" style="66" customWidth="1"/>
    <col min="14084" max="14085" width="10.44140625" style="66" customWidth="1"/>
    <col min="14086" max="14086" width="17.5546875" style="66" customWidth="1"/>
    <col min="14087" max="14088" width="0" style="66" hidden="1" customWidth="1"/>
    <col min="14089" max="14089" width="10.5546875" style="66" customWidth="1"/>
    <col min="14090" max="14090" width="0" style="66" hidden="1" customWidth="1"/>
    <col min="14091" max="14091" width="10.5546875" style="66" customWidth="1"/>
    <col min="14092" max="14092" width="0" style="66" hidden="1" customWidth="1"/>
    <col min="14093" max="14096" width="10.5546875" style="66" customWidth="1"/>
    <col min="14097" max="14097" width="23.88671875" style="66" bestFit="1" customWidth="1"/>
    <col min="14098" max="14098" width="12.33203125" style="66" customWidth="1"/>
    <col min="14099" max="14099" width="22.33203125" style="66" customWidth="1"/>
    <col min="14100" max="14102" width="0" style="66" hidden="1" customWidth="1"/>
    <col min="14103" max="14103" width="10" style="66" customWidth="1"/>
    <col min="14104" max="14104" width="22" style="66" bestFit="1" customWidth="1"/>
    <col min="14105" max="14107" width="0" style="66" hidden="1" customWidth="1"/>
    <col min="14108" max="14108" width="23.5546875" style="66" bestFit="1" customWidth="1"/>
    <col min="14109" max="14109" width="8.88671875" style="66"/>
    <col min="14110" max="14112" width="24.33203125" style="66" customWidth="1"/>
    <col min="14113" max="14113" width="24.6640625" style="66" bestFit="1" customWidth="1"/>
    <col min="14114" max="14114" width="8.88671875" style="66"/>
    <col min="14115" max="14115" width="19.5546875" style="66" bestFit="1" customWidth="1"/>
    <col min="14116" max="14309" width="8.88671875" style="66"/>
    <col min="14310" max="14310" width="21.109375" style="66" customWidth="1"/>
    <col min="14311" max="14311" width="11.5546875" style="66" customWidth="1"/>
    <col min="14312" max="14312" width="0" style="66" hidden="1" customWidth="1"/>
    <col min="14313" max="14313" width="21" style="66" customWidth="1"/>
    <col min="14314" max="14314" width="8" style="66" customWidth="1"/>
    <col min="14315" max="14315" width="21.5546875" style="66" customWidth="1"/>
    <col min="14316" max="14316" width="10.44140625" style="66" customWidth="1"/>
    <col min="14317" max="14317" width="12.33203125" style="66" customWidth="1"/>
    <col min="14318" max="14318" width="24.109375" style="66" customWidth="1"/>
    <col min="14319" max="14319" width="10.109375" style="66" customWidth="1"/>
    <col min="14320" max="14320" width="10.33203125" style="66" customWidth="1"/>
    <col min="14321" max="14321" width="19.44140625" style="66" customWidth="1"/>
    <col min="14322" max="14322" width="8.109375" style="66" customWidth="1"/>
    <col min="14323" max="14323" width="10.33203125" style="66" customWidth="1"/>
    <col min="14324" max="14324" width="20.6640625" style="66" customWidth="1"/>
    <col min="14325" max="14325" width="7.88671875" style="66" customWidth="1"/>
    <col min="14326" max="14326" width="9.88671875" style="66" customWidth="1"/>
    <col min="14327" max="14327" width="12.33203125" style="66" customWidth="1"/>
    <col min="14328" max="14328" width="9.109375" style="66" customWidth="1"/>
    <col min="14329" max="14329" width="11.6640625" style="66" customWidth="1"/>
    <col min="14330" max="14330" width="22.44140625" style="66" customWidth="1"/>
    <col min="14331" max="14331" width="9.109375" style="66" customWidth="1"/>
    <col min="14332" max="14332" width="11.6640625" style="66" customWidth="1"/>
    <col min="14333" max="14333" width="23.44140625" style="66" customWidth="1"/>
    <col min="14334" max="14334" width="8.109375" style="66" customWidth="1"/>
    <col min="14335" max="14335" width="11.44140625" style="66" customWidth="1"/>
    <col min="14336" max="14336" width="21.44140625" style="66" customWidth="1"/>
    <col min="14337" max="14337" width="9.5546875" style="66" customWidth="1"/>
    <col min="14338" max="14338" width="14" style="66" customWidth="1"/>
    <col min="14339" max="14339" width="23.6640625" style="66" customWidth="1"/>
    <col min="14340" max="14341" width="10.44140625" style="66" customWidth="1"/>
    <col min="14342" max="14342" width="17.5546875" style="66" customWidth="1"/>
    <col min="14343" max="14344" width="0" style="66" hidden="1" customWidth="1"/>
    <col min="14345" max="14345" width="10.5546875" style="66" customWidth="1"/>
    <col min="14346" max="14346" width="0" style="66" hidden="1" customWidth="1"/>
    <col min="14347" max="14347" width="10.5546875" style="66" customWidth="1"/>
    <col min="14348" max="14348" width="0" style="66" hidden="1" customWidth="1"/>
    <col min="14349" max="14352" width="10.5546875" style="66" customWidth="1"/>
    <col min="14353" max="14353" width="23.88671875" style="66" bestFit="1" customWidth="1"/>
    <col min="14354" max="14354" width="12.33203125" style="66" customWidth="1"/>
    <col min="14355" max="14355" width="22.33203125" style="66" customWidth="1"/>
    <col min="14356" max="14358" width="0" style="66" hidden="1" customWidth="1"/>
    <col min="14359" max="14359" width="10" style="66" customWidth="1"/>
    <col min="14360" max="14360" width="22" style="66" bestFit="1" customWidth="1"/>
    <col min="14361" max="14363" width="0" style="66" hidden="1" customWidth="1"/>
    <col min="14364" max="14364" width="23.5546875" style="66" bestFit="1" customWidth="1"/>
    <col min="14365" max="14365" width="8.88671875" style="66"/>
    <col min="14366" max="14368" width="24.33203125" style="66" customWidth="1"/>
    <col min="14369" max="14369" width="24.6640625" style="66" bestFit="1" customWidth="1"/>
    <col min="14370" max="14370" width="8.88671875" style="66"/>
    <col min="14371" max="14371" width="19.5546875" style="66" bestFit="1" customWidth="1"/>
    <col min="14372" max="14565" width="8.88671875" style="66"/>
    <col min="14566" max="14566" width="21.109375" style="66" customWidth="1"/>
    <col min="14567" max="14567" width="11.5546875" style="66" customWidth="1"/>
    <col min="14568" max="14568" width="0" style="66" hidden="1" customWidth="1"/>
    <col min="14569" max="14569" width="21" style="66" customWidth="1"/>
    <col min="14570" max="14570" width="8" style="66" customWidth="1"/>
    <col min="14571" max="14571" width="21.5546875" style="66" customWidth="1"/>
    <col min="14572" max="14572" width="10.44140625" style="66" customWidth="1"/>
    <col min="14573" max="14573" width="12.33203125" style="66" customWidth="1"/>
    <col min="14574" max="14574" width="24.109375" style="66" customWidth="1"/>
    <col min="14575" max="14575" width="10.109375" style="66" customWidth="1"/>
    <col min="14576" max="14576" width="10.33203125" style="66" customWidth="1"/>
    <col min="14577" max="14577" width="19.44140625" style="66" customWidth="1"/>
    <col min="14578" max="14578" width="8.109375" style="66" customWidth="1"/>
    <col min="14579" max="14579" width="10.33203125" style="66" customWidth="1"/>
    <col min="14580" max="14580" width="20.6640625" style="66" customWidth="1"/>
    <col min="14581" max="14581" width="7.88671875" style="66" customWidth="1"/>
    <col min="14582" max="14582" width="9.88671875" style="66" customWidth="1"/>
    <col min="14583" max="14583" width="12.33203125" style="66" customWidth="1"/>
    <col min="14584" max="14584" width="9.109375" style="66" customWidth="1"/>
    <col min="14585" max="14585" width="11.6640625" style="66" customWidth="1"/>
    <col min="14586" max="14586" width="22.44140625" style="66" customWidth="1"/>
    <col min="14587" max="14587" width="9.109375" style="66" customWidth="1"/>
    <col min="14588" max="14588" width="11.6640625" style="66" customWidth="1"/>
    <col min="14589" max="14589" width="23.44140625" style="66" customWidth="1"/>
    <col min="14590" max="14590" width="8.109375" style="66" customWidth="1"/>
    <col min="14591" max="14591" width="11.44140625" style="66" customWidth="1"/>
    <col min="14592" max="14592" width="21.44140625" style="66" customWidth="1"/>
    <col min="14593" max="14593" width="9.5546875" style="66" customWidth="1"/>
    <col min="14594" max="14594" width="14" style="66" customWidth="1"/>
    <col min="14595" max="14595" width="23.6640625" style="66" customWidth="1"/>
    <col min="14596" max="14597" width="10.44140625" style="66" customWidth="1"/>
    <col min="14598" max="14598" width="17.5546875" style="66" customWidth="1"/>
    <col min="14599" max="14600" width="0" style="66" hidden="1" customWidth="1"/>
    <col min="14601" max="14601" width="10.5546875" style="66" customWidth="1"/>
    <col min="14602" max="14602" width="0" style="66" hidden="1" customWidth="1"/>
    <col min="14603" max="14603" width="10.5546875" style="66" customWidth="1"/>
    <col min="14604" max="14604" width="0" style="66" hidden="1" customWidth="1"/>
    <col min="14605" max="14608" width="10.5546875" style="66" customWidth="1"/>
    <col min="14609" max="14609" width="23.88671875" style="66" bestFit="1" customWidth="1"/>
    <col min="14610" max="14610" width="12.33203125" style="66" customWidth="1"/>
    <col min="14611" max="14611" width="22.33203125" style="66" customWidth="1"/>
    <col min="14612" max="14614" width="0" style="66" hidden="1" customWidth="1"/>
    <col min="14615" max="14615" width="10" style="66" customWidth="1"/>
    <col min="14616" max="14616" width="22" style="66" bestFit="1" customWidth="1"/>
    <col min="14617" max="14619" width="0" style="66" hidden="1" customWidth="1"/>
    <col min="14620" max="14620" width="23.5546875" style="66" bestFit="1" customWidth="1"/>
    <col min="14621" max="14621" width="8.88671875" style="66"/>
    <col min="14622" max="14624" width="24.33203125" style="66" customWidth="1"/>
    <col min="14625" max="14625" width="24.6640625" style="66" bestFit="1" customWidth="1"/>
    <col min="14626" max="14626" width="8.88671875" style="66"/>
    <col min="14627" max="14627" width="19.5546875" style="66" bestFit="1" customWidth="1"/>
    <col min="14628" max="14821" width="8.88671875" style="66"/>
    <col min="14822" max="14822" width="21.109375" style="66" customWidth="1"/>
    <col min="14823" max="14823" width="11.5546875" style="66" customWidth="1"/>
    <col min="14824" max="14824" width="0" style="66" hidden="1" customWidth="1"/>
    <col min="14825" max="14825" width="21" style="66" customWidth="1"/>
    <col min="14826" max="14826" width="8" style="66" customWidth="1"/>
    <col min="14827" max="14827" width="21.5546875" style="66" customWidth="1"/>
    <col min="14828" max="14828" width="10.44140625" style="66" customWidth="1"/>
    <col min="14829" max="14829" width="12.33203125" style="66" customWidth="1"/>
    <col min="14830" max="14830" width="24.109375" style="66" customWidth="1"/>
    <col min="14831" max="14831" width="10.109375" style="66" customWidth="1"/>
    <col min="14832" max="14832" width="10.33203125" style="66" customWidth="1"/>
    <col min="14833" max="14833" width="19.44140625" style="66" customWidth="1"/>
    <col min="14834" max="14834" width="8.109375" style="66" customWidth="1"/>
    <col min="14835" max="14835" width="10.33203125" style="66" customWidth="1"/>
    <col min="14836" max="14836" width="20.6640625" style="66" customWidth="1"/>
    <col min="14837" max="14837" width="7.88671875" style="66" customWidth="1"/>
    <col min="14838" max="14838" width="9.88671875" style="66" customWidth="1"/>
    <col min="14839" max="14839" width="12.33203125" style="66" customWidth="1"/>
    <col min="14840" max="14840" width="9.109375" style="66" customWidth="1"/>
    <col min="14841" max="14841" width="11.6640625" style="66" customWidth="1"/>
    <col min="14842" max="14842" width="22.44140625" style="66" customWidth="1"/>
    <col min="14843" max="14843" width="9.109375" style="66" customWidth="1"/>
    <col min="14844" max="14844" width="11.6640625" style="66" customWidth="1"/>
    <col min="14845" max="14845" width="23.44140625" style="66" customWidth="1"/>
    <col min="14846" max="14846" width="8.109375" style="66" customWidth="1"/>
    <col min="14847" max="14847" width="11.44140625" style="66" customWidth="1"/>
    <col min="14848" max="14848" width="21.44140625" style="66" customWidth="1"/>
    <col min="14849" max="14849" width="9.5546875" style="66" customWidth="1"/>
    <col min="14850" max="14850" width="14" style="66" customWidth="1"/>
    <col min="14851" max="14851" width="23.6640625" style="66" customWidth="1"/>
    <col min="14852" max="14853" width="10.44140625" style="66" customWidth="1"/>
    <col min="14854" max="14854" width="17.5546875" style="66" customWidth="1"/>
    <col min="14855" max="14856" width="0" style="66" hidden="1" customWidth="1"/>
    <col min="14857" max="14857" width="10.5546875" style="66" customWidth="1"/>
    <col min="14858" max="14858" width="0" style="66" hidden="1" customWidth="1"/>
    <col min="14859" max="14859" width="10.5546875" style="66" customWidth="1"/>
    <col min="14860" max="14860" width="0" style="66" hidden="1" customWidth="1"/>
    <col min="14861" max="14864" width="10.5546875" style="66" customWidth="1"/>
    <col min="14865" max="14865" width="23.88671875" style="66" bestFit="1" customWidth="1"/>
    <col min="14866" max="14866" width="12.33203125" style="66" customWidth="1"/>
    <col min="14867" max="14867" width="22.33203125" style="66" customWidth="1"/>
    <col min="14868" max="14870" width="0" style="66" hidden="1" customWidth="1"/>
    <col min="14871" max="14871" width="10" style="66" customWidth="1"/>
    <col min="14872" max="14872" width="22" style="66" bestFit="1" customWidth="1"/>
    <col min="14873" max="14875" width="0" style="66" hidden="1" customWidth="1"/>
    <col min="14876" max="14876" width="23.5546875" style="66" bestFit="1" customWidth="1"/>
    <col min="14877" max="14877" width="8.88671875" style="66"/>
    <col min="14878" max="14880" width="24.33203125" style="66" customWidth="1"/>
    <col min="14881" max="14881" width="24.6640625" style="66" bestFit="1" customWidth="1"/>
    <col min="14882" max="14882" width="8.88671875" style="66"/>
    <col min="14883" max="14883" width="19.5546875" style="66" bestFit="1" customWidth="1"/>
    <col min="14884" max="15077" width="8.88671875" style="66"/>
    <col min="15078" max="15078" width="21.109375" style="66" customWidth="1"/>
    <col min="15079" max="15079" width="11.5546875" style="66" customWidth="1"/>
    <col min="15080" max="15080" width="0" style="66" hidden="1" customWidth="1"/>
    <col min="15081" max="15081" width="21" style="66" customWidth="1"/>
    <col min="15082" max="15082" width="8" style="66" customWidth="1"/>
    <col min="15083" max="15083" width="21.5546875" style="66" customWidth="1"/>
    <col min="15084" max="15084" width="10.44140625" style="66" customWidth="1"/>
    <col min="15085" max="15085" width="12.33203125" style="66" customWidth="1"/>
    <col min="15086" max="15086" width="24.109375" style="66" customWidth="1"/>
    <col min="15087" max="15087" width="10.109375" style="66" customWidth="1"/>
    <col min="15088" max="15088" width="10.33203125" style="66" customWidth="1"/>
    <col min="15089" max="15089" width="19.44140625" style="66" customWidth="1"/>
    <col min="15090" max="15090" width="8.109375" style="66" customWidth="1"/>
    <col min="15091" max="15091" width="10.33203125" style="66" customWidth="1"/>
    <col min="15092" max="15092" width="20.6640625" style="66" customWidth="1"/>
    <col min="15093" max="15093" width="7.88671875" style="66" customWidth="1"/>
    <col min="15094" max="15094" width="9.88671875" style="66" customWidth="1"/>
    <col min="15095" max="15095" width="12.33203125" style="66" customWidth="1"/>
    <col min="15096" max="15096" width="9.109375" style="66" customWidth="1"/>
    <col min="15097" max="15097" width="11.6640625" style="66" customWidth="1"/>
    <col min="15098" max="15098" width="22.44140625" style="66" customWidth="1"/>
    <col min="15099" max="15099" width="9.109375" style="66" customWidth="1"/>
    <col min="15100" max="15100" width="11.6640625" style="66" customWidth="1"/>
    <col min="15101" max="15101" width="23.44140625" style="66" customWidth="1"/>
    <col min="15102" max="15102" width="8.109375" style="66" customWidth="1"/>
    <col min="15103" max="15103" width="11.44140625" style="66" customWidth="1"/>
    <col min="15104" max="15104" width="21.44140625" style="66" customWidth="1"/>
    <col min="15105" max="15105" width="9.5546875" style="66" customWidth="1"/>
    <col min="15106" max="15106" width="14" style="66" customWidth="1"/>
    <col min="15107" max="15107" width="23.6640625" style="66" customWidth="1"/>
    <col min="15108" max="15109" width="10.44140625" style="66" customWidth="1"/>
    <col min="15110" max="15110" width="17.5546875" style="66" customWidth="1"/>
    <col min="15111" max="15112" width="0" style="66" hidden="1" customWidth="1"/>
    <col min="15113" max="15113" width="10.5546875" style="66" customWidth="1"/>
    <col min="15114" max="15114" width="0" style="66" hidden="1" customWidth="1"/>
    <col min="15115" max="15115" width="10.5546875" style="66" customWidth="1"/>
    <col min="15116" max="15116" width="0" style="66" hidden="1" customWidth="1"/>
    <col min="15117" max="15120" width="10.5546875" style="66" customWidth="1"/>
    <col min="15121" max="15121" width="23.88671875" style="66" bestFit="1" customWidth="1"/>
    <col min="15122" max="15122" width="12.33203125" style="66" customWidth="1"/>
    <col min="15123" max="15123" width="22.33203125" style="66" customWidth="1"/>
    <col min="15124" max="15126" width="0" style="66" hidden="1" customWidth="1"/>
    <col min="15127" max="15127" width="10" style="66" customWidth="1"/>
    <col min="15128" max="15128" width="22" style="66" bestFit="1" customWidth="1"/>
    <col min="15129" max="15131" width="0" style="66" hidden="1" customWidth="1"/>
    <col min="15132" max="15132" width="23.5546875" style="66" bestFit="1" customWidth="1"/>
    <col min="15133" max="15133" width="8.88671875" style="66"/>
    <col min="15134" max="15136" width="24.33203125" style="66" customWidth="1"/>
    <col min="15137" max="15137" width="24.6640625" style="66" bestFit="1" customWidth="1"/>
    <col min="15138" max="15138" width="8.88671875" style="66"/>
    <col min="15139" max="15139" width="19.5546875" style="66" bestFit="1" customWidth="1"/>
    <col min="15140" max="15333" width="8.88671875" style="66"/>
    <col min="15334" max="15334" width="21.109375" style="66" customWidth="1"/>
    <col min="15335" max="15335" width="11.5546875" style="66" customWidth="1"/>
    <col min="15336" max="15336" width="0" style="66" hidden="1" customWidth="1"/>
    <col min="15337" max="15337" width="21" style="66" customWidth="1"/>
    <col min="15338" max="15338" width="8" style="66" customWidth="1"/>
    <col min="15339" max="15339" width="21.5546875" style="66" customWidth="1"/>
    <col min="15340" max="15340" width="10.44140625" style="66" customWidth="1"/>
    <col min="15341" max="15341" width="12.33203125" style="66" customWidth="1"/>
    <col min="15342" max="15342" width="24.109375" style="66" customWidth="1"/>
    <col min="15343" max="15343" width="10.109375" style="66" customWidth="1"/>
    <col min="15344" max="15344" width="10.33203125" style="66" customWidth="1"/>
    <col min="15345" max="15345" width="19.44140625" style="66" customWidth="1"/>
    <col min="15346" max="15346" width="8.109375" style="66" customWidth="1"/>
    <col min="15347" max="15347" width="10.33203125" style="66" customWidth="1"/>
    <col min="15348" max="15348" width="20.6640625" style="66" customWidth="1"/>
    <col min="15349" max="15349" width="7.88671875" style="66" customWidth="1"/>
    <col min="15350" max="15350" width="9.88671875" style="66" customWidth="1"/>
    <col min="15351" max="15351" width="12.33203125" style="66" customWidth="1"/>
    <col min="15352" max="15352" width="9.109375" style="66" customWidth="1"/>
    <col min="15353" max="15353" width="11.6640625" style="66" customWidth="1"/>
    <col min="15354" max="15354" width="22.44140625" style="66" customWidth="1"/>
    <col min="15355" max="15355" width="9.109375" style="66" customWidth="1"/>
    <col min="15356" max="15356" width="11.6640625" style="66" customWidth="1"/>
    <col min="15357" max="15357" width="23.44140625" style="66" customWidth="1"/>
    <col min="15358" max="15358" width="8.109375" style="66" customWidth="1"/>
    <col min="15359" max="15359" width="11.44140625" style="66" customWidth="1"/>
    <col min="15360" max="15360" width="21.44140625" style="66" customWidth="1"/>
    <col min="15361" max="15361" width="9.5546875" style="66" customWidth="1"/>
    <col min="15362" max="15362" width="14" style="66" customWidth="1"/>
    <col min="15363" max="15363" width="23.6640625" style="66" customWidth="1"/>
    <col min="15364" max="15365" width="10.44140625" style="66" customWidth="1"/>
    <col min="15366" max="15366" width="17.5546875" style="66" customWidth="1"/>
    <col min="15367" max="15368" width="0" style="66" hidden="1" customWidth="1"/>
    <col min="15369" max="15369" width="10.5546875" style="66" customWidth="1"/>
    <col min="15370" max="15370" width="0" style="66" hidden="1" customWidth="1"/>
    <col min="15371" max="15371" width="10.5546875" style="66" customWidth="1"/>
    <col min="15372" max="15372" width="0" style="66" hidden="1" customWidth="1"/>
    <col min="15373" max="15376" width="10.5546875" style="66" customWidth="1"/>
    <col min="15377" max="15377" width="23.88671875" style="66" bestFit="1" customWidth="1"/>
    <col min="15378" max="15378" width="12.33203125" style="66" customWidth="1"/>
    <col min="15379" max="15379" width="22.33203125" style="66" customWidth="1"/>
    <col min="15380" max="15382" width="0" style="66" hidden="1" customWidth="1"/>
    <col min="15383" max="15383" width="10" style="66" customWidth="1"/>
    <col min="15384" max="15384" width="22" style="66" bestFit="1" customWidth="1"/>
    <col min="15385" max="15387" width="0" style="66" hidden="1" customWidth="1"/>
    <col min="15388" max="15388" width="23.5546875" style="66" bestFit="1" customWidth="1"/>
    <col min="15389" max="15389" width="8.88671875" style="66"/>
    <col min="15390" max="15392" width="24.33203125" style="66" customWidth="1"/>
    <col min="15393" max="15393" width="24.6640625" style="66" bestFit="1" customWidth="1"/>
    <col min="15394" max="15394" width="8.88671875" style="66"/>
    <col min="15395" max="15395" width="19.5546875" style="66" bestFit="1" customWidth="1"/>
    <col min="15396" max="15589" width="8.88671875" style="66"/>
    <col min="15590" max="15590" width="21.109375" style="66" customWidth="1"/>
    <col min="15591" max="15591" width="11.5546875" style="66" customWidth="1"/>
    <col min="15592" max="15592" width="0" style="66" hidden="1" customWidth="1"/>
    <col min="15593" max="15593" width="21" style="66" customWidth="1"/>
    <col min="15594" max="15594" width="8" style="66" customWidth="1"/>
    <col min="15595" max="15595" width="21.5546875" style="66" customWidth="1"/>
    <col min="15596" max="15596" width="10.44140625" style="66" customWidth="1"/>
    <col min="15597" max="15597" width="12.33203125" style="66" customWidth="1"/>
    <col min="15598" max="15598" width="24.109375" style="66" customWidth="1"/>
    <col min="15599" max="15599" width="10.109375" style="66" customWidth="1"/>
    <col min="15600" max="15600" width="10.33203125" style="66" customWidth="1"/>
    <col min="15601" max="15601" width="19.44140625" style="66" customWidth="1"/>
    <col min="15602" max="15602" width="8.109375" style="66" customWidth="1"/>
    <col min="15603" max="15603" width="10.33203125" style="66" customWidth="1"/>
    <col min="15604" max="15604" width="20.6640625" style="66" customWidth="1"/>
    <col min="15605" max="15605" width="7.88671875" style="66" customWidth="1"/>
    <col min="15606" max="15606" width="9.88671875" style="66" customWidth="1"/>
    <col min="15607" max="15607" width="12.33203125" style="66" customWidth="1"/>
    <col min="15608" max="15608" width="9.109375" style="66" customWidth="1"/>
    <col min="15609" max="15609" width="11.6640625" style="66" customWidth="1"/>
    <col min="15610" max="15610" width="22.44140625" style="66" customWidth="1"/>
    <col min="15611" max="15611" width="9.109375" style="66" customWidth="1"/>
    <col min="15612" max="15612" width="11.6640625" style="66" customWidth="1"/>
    <col min="15613" max="15613" width="23.44140625" style="66" customWidth="1"/>
    <col min="15614" max="15614" width="8.109375" style="66" customWidth="1"/>
    <col min="15615" max="15615" width="11.44140625" style="66" customWidth="1"/>
    <col min="15616" max="15616" width="21.44140625" style="66" customWidth="1"/>
    <col min="15617" max="15617" width="9.5546875" style="66" customWidth="1"/>
    <col min="15618" max="15618" width="14" style="66" customWidth="1"/>
    <col min="15619" max="15619" width="23.6640625" style="66" customWidth="1"/>
    <col min="15620" max="15621" width="10.44140625" style="66" customWidth="1"/>
    <col min="15622" max="15622" width="17.5546875" style="66" customWidth="1"/>
    <col min="15623" max="15624" width="0" style="66" hidden="1" customWidth="1"/>
    <col min="15625" max="15625" width="10.5546875" style="66" customWidth="1"/>
    <col min="15626" max="15626" width="0" style="66" hidden="1" customWidth="1"/>
    <col min="15627" max="15627" width="10.5546875" style="66" customWidth="1"/>
    <col min="15628" max="15628" width="0" style="66" hidden="1" customWidth="1"/>
    <col min="15629" max="15632" width="10.5546875" style="66" customWidth="1"/>
    <col min="15633" max="15633" width="23.88671875" style="66" bestFit="1" customWidth="1"/>
    <col min="15634" max="15634" width="12.33203125" style="66" customWidth="1"/>
    <col min="15635" max="15635" width="22.33203125" style="66" customWidth="1"/>
    <col min="15636" max="15638" width="0" style="66" hidden="1" customWidth="1"/>
    <col min="15639" max="15639" width="10" style="66" customWidth="1"/>
    <col min="15640" max="15640" width="22" style="66" bestFit="1" customWidth="1"/>
    <col min="15641" max="15643" width="0" style="66" hidden="1" customWidth="1"/>
    <col min="15644" max="15644" width="23.5546875" style="66" bestFit="1" customWidth="1"/>
    <col min="15645" max="15645" width="8.88671875" style="66"/>
    <col min="15646" max="15648" width="24.33203125" style="66" customWidth="1"/>
    <col min="15649" max="15649" width="24.6640625" style="66" bestFit="1" customWidth="1"/>
    <col min="15650" max="15650" width="8.88671875" style="66"/>
    <col min="15651" max="15651" width="19.5546875" style="66" bestFit="1" customWidth="1"/>
    <col min="15652" max="15845" width="8.88671875" style="66"/>
    <col min="15846" max="15846" width="21.109375" style="66" customWidth="1"/>
    <col min="15847" max="15847" width="11.5546875" style="66" customWidth="1"/>
    <col min="15848" max="15848" width="0" style="66" hidden="1" customWidth="1"/>
    <col min="15849" max="15849" width="21" style="66" customWidth="1"/>
    <col min="15850" max="15850" width="8" style="66" customWidth="1"/>
    <col min="15851" max="15851" width="21.5546875" style="66" customWidth="1"/>
    <col min="15852" max="15852" width="10.44140625" style="66" customWidth="1"/>
    <col min="15853" max="15853" width="12.33203125" style="66" customWidth="1"/>
    <col min="15854" max="15854" width="24.109375" style="66" customWidth="1"/>
    <col min="15855" max="15855" width="10.109375" style="66" customWidth="1"/>
    <col min="15856" max="15856" width="10.33203125" style="66" customWidth="1"/>
    <col min="15857" max="15857" width="19.44140625" style="66" customWidth="1"/>
    <col min="15858" max="15858" width="8.109375" style="66" customWidth="1"/>
    <col min="15859" max="15859" width="10.33203125" style="66" customWidth="1"/>
    <col min="15860" max="15860" width="20.6640625" style="66" customWidth="1"/>
    <col min="15861" max="15861" width="7.88671875" style="66" customWidth="1"/>
    <col min="15862" max="15862" width="9.88671875" style="66" customWidth="1"/>
    <col min="15863" max="15863" width="12.33203125" style="66" customWidth="1"/>
    <col min="15864" max="15864" width="9.109375" style="66" customWidth="1"/>
    <col min="15865" max="15865" width="11.6640625" style="66" customWidth="1"/>
    <col min="15866" max="15866" width="22.44140625" style="66" customWidth="1"/>
    <col min="15867" max="15867" width="9.109375" style="66" customWidth="1"/>
    <col min="15868" max="15868" width="11.6640625" style="66" customWidth="1"/>
    <col min="15869" max="15869" width="23.44140625" style="66" customWidth="1"/>
    <col min="15870" max="15870" width="8.109375" style="66" customWidth="1"/>
    <col min="15871" max="15871" width="11.44140625" style="66" customWidth="1"/>
    <col min="15872" max="15872" width="21.44140625" style="66" customWidth="1"/>
    <col min="15873" max="15873" width="9.5546875" style="66" customWidth="1"/>
    <col min="15874" max="15874" width="14" style="66" customWidth="1"/>
    <col min="15875" max="15875" width="23.6640625" style="66" customWidth="1"/>
    <col min="15876" max="15877" width="10.44140625" style="66" customWidth="1"/>
    <col min="15878" max="15878" width="17.5546875" style="66" customWidth="1"/>
    <col min="15879" max="15880" width="0" style="66" hidden="1" customWidth="1"/>
    <col min="15881" max="15881" width="10.5546875" style="66" customWidth="1"/>
    <col min="15882" max="15882" width="0" style="66" hidden="1" customWidth="1"/>
    <col min="15883" max="15883" width="10.5546875" style="66" customWidth="1"/>
    <col min="15884" max="15884" width="0" style="66" hidden="1" customWidth="1"/>
    <col min="15885" max="15888" width="10.5546875" style="66" customWidth="1"/>
    <col min="15889" max="15889" width="23.88671875" style="66" bestFit="1" customWidth="1"/>
    <col min="15890" max="15890" width="12.33203125" style="66" customWidth="1"/>
    <col min="15891" max="15891" width="22.33203125" style="66" customWidth="1"/>
    <col min="15892" max="15894" width="0" style="66" hidden="1" customWidth="1"/>
    <col min="15895" max="15895" width="10" style="66" customWidth="1"/>
    <col min="15896" max="15896" width="22" style="66" bestFit="1" customWidth="1"/>
    <col min="15897" max="15899" width="0" style="66" hidden="1" customWidth="1"/>
    <col min="15900" max="15900" width="23.5546875" style="66" bestFit="1" customWidth="1"/>
    <col min="15901" max="15901" width="8.88671875" style="66"/>
    <col min="15902" max="15904" width="24.33203125" style="66" customWidth="1"/>
    <col min="15905" max="15905" width="24.6640625" style="66" bestFit="1" customWidth="1"/>
    <col min="15906" max="15906" width="8.88671875" style="66"/>
    <col min="15907" max="15907" width="19.5546875" style="66" bestFit="1" customWidth="1"/>
    <col min="15908" max="16101" width="8.88671875" style="66"/>
    <col min="16102" max="16102" width="21.109375" style="66" customWidth="1"/>
    <col min="16103" max="16103" width="11.5546875" style="66" customWidth="1"/>
    <col min="16104" max="16104" width="0" style="66" hidden="1" customWidth="1"/>
    <col min="16105" max="16105" width="21" style="66" customWidth="1"/>
    <col min="16106" max="16106" width="8" style="66" customWidth="1"/>
    <col min="16107" max="16107" width="21.5546875" style="66" customWidth="1"/>
    <col min="16108" max="16108" width="10.44140625" style="66" customWidth="1"/>
    <col min="16109" max="16109" width="12.33203125" style="66" customWidth="1"/>
    <col min="16110" max="16110" width="24.109375" style="66" customWidth="1"/>
    <col min="16111" max="16111" width="10.109375" style="66" customWidth="1"/>
    <col min="16112" max="16112" width="10.33203125" style="66" customWidth="1"/>
    <col min="16113" max="16113" width="19.44140625" style="66" customWidth="1"/>
    <col min="16114" max="16114" width="8.109375" style="66" customWidth="1"/>
    <col min="16115" max="16115" width="10.33203125" style="66" customWidth="1"/>
    <col min="16116" max="16116" width="20.6640625" style="66" customWidth="1"/>
    <col min="16117" max="16117" width="7.88671875" style="66" customWidth="1"/>
    <col min="16118" max="16118" width="9.88671875" style="66" customWidth="1"/>
    <col min="16119" max="16119" width="12.33203125" style="66" customWidth="1"/>
    <col min="16120" max="16120" width="9.109375" style="66" customWidth="1"/>
    <col min="16121" max="16121" width="11.6640625" style="66" customWidth="1"/>
    <col min="16122" max="16122" width="22.44140625" style="66" customWidth="1"/>
    <col min="16123" max="16123" width="9.109375" style="66" customWidth="1"/>
    <col min="16124" max="16124" width="11.6640625" style="66" customWidth="1"/>
    <col min="16125" max="16125" width="23.44140625" style="66" customWidth="1"/>
    <col min="16126" max="16126" width="8.109375" style="66" customWidth="1"/>
    <col min="16127" max="16127" width="11.44140625" style="66" customWidth="1"/>
    <col min="16128" max="16128" width="21.44140625" style="66" customWidth="1"/>
    <col min="16129" max="16129" width="9.5546875" style="66" customWidth="1"/>
    <col min="16130" max="16130" width="14" style="66" customWidth="1"/>
    <col min="16131" max="16131" width="23.6640625" style="66" customWidth="1"/>
    <col min="16132" max="16133" width="10.44140625" style="66" customWidth="1"/>
    <col min="16134" max="16134" width="17.5546875" style="66" customWidth="1"/>
    <col min="16135" max="16136" width="0" style="66" hidden="1" customWidth="1"/>
    <col min="16137" max="16137" width="10.5546875" style="66" customWidth="1"/>
    <col min="16138" max="16138" width="0" style="66" hidden="1" customWidth="1"/>
    <col min="16139" max="16139" width="10.5546875" style="66" customWidth="1"/>
    <col min="16140" max="16140" width="0" style="66" hidden="1" customWidth="1"/>
    <col min="16141" max="16144" width="10.5546875" style="66" customWidth="1"/>
    <col min="16145" max="16145" width="23.88671875" style="66" bestFit="1" customWidth="1"/>
    <col min="16146" max="16146" width="12.33203125" style="66" customWidth="1"/>
    <col min="16147" max="16147" width="22.33203125" style="66" customWidth="1"/>
    <col min="16148" max="16150" width="0" style="66" hidden="1" customWidth="1"/>
    <col min="16151" max="16151" width="10" style="66" customWidth="1"/>
    <col min="16152" max="16152" width="22" style="66" bestFit="1" customWidth="1"/>
    <col min="16153" max="16155" width="0" style="66" hidden="1" customWidth="1"/>
    <col min="16156" max="16156" width="23.5546875" style="66" bestFit="1" customWidth="1"/>
    <col min="16157" max="16157" width="8.88671875" style="66"/>
    <col min="16158" max="16160" width="24.33203125" style="66" customWidth="1"/>
    <col min="16161" max="16161" width="24.6640625" style="66" bestFit="1" customWidth="1"/>
    <col min="16162" max="16162" width="8.88671875" style="66"/>
    <col min="16163" max="16163" width="19.5546875" style="66" bestFit="1" customWidth="1"/>
    <col min="16164" max="16384" width="8.88671875" style="66"/>
  </cols>
  <sheetData>
    <row r="1" spans="1:57" ht="52.5" customHeight="1">
      <c r="A1" s="65" t="s">
        <v>47</v>
      </c>
    </row>
    <row r="2" spans="1:57" ht="77.25" customHeight="1">
      <c r="AU2" s="226" t="s">
        <v>110</v>
      </c>
      <c r="AV2" s="226"/>
      <c r="AW2" s="226"/>
      <c r="AX2" s="226"/>
      <c r="AY2" s="226"/>
      <c r="AZ2" s="226"/>
      <c r="BA2" s="226"/>
      <c r="BB2" s="226"/>
      <c r="BC2" s="226"/>
      <c r="BD2" s="226"/>
      <c r="BE2" s="226"/>
    </row>
    <row r="3" spans="1:57" ht="52.5" customHeight="1">
      <c r="B3" s="227" t="s">
        <v>97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</row>
    <row r="4" spans="1:57" ht="15.75" customHeight="1">
      <c r="A4" s="69"/>
    </row>
    <row r="5" spans="1:57" ht="23.25" customHeight="1">
      <c r="B5" s="70" t="s">
        <v>48</v>
      </c>
      <c r="C5" s="70"/>
      <c r="L5" s="66"/>
      <c r="M5" s="66"/>
      <c r="N5" s="66"/>
      <c r="O5" s="66"/>
    </row>
    <row r="6" spans="1:57" ht="23.25" customHeight="1">
      <c r="B6" s="71" t="s">
        <v>49</v>
      </c>
      <c r="C6" s="71"/>
      <c r="L6" s="66"/>
      <c r="M6" s="66"/>
      <c r="N6" s="66"/>
      <c r="O6" s="66"/>
      <c r="R6" s="228">
        <v>13553</v>
      </c>
      <c r="S6" s="228"/>
      <c r="T6" s="228"/>
    </row>
    <row r="7" spans="1:57" ht="23.25" customHeight="1">
      <c r="B7" s="71" t="s">
        <v>50</v>
      </c>
      <c r="C7" s="71"/>
      <c r="L7" s="66"/>
      <c r="M7" s="66"/>
      <c r="N7" s="66"/>
      <c r="O7" s="66"/>
      <c r="Q7" s="72"/>
      <c r="R7" s="228">
        <v>16942</v>
      </c>
      <c r="S7" s="228"/>
      <c r="T7" s="228"/>
    </row>
    <row r="8" spans="1:57" ht="15.75" customHeight="1">
      <c r="B8" s="73"/>
      <c r="C8" s="73"/>
      <c r="L8" s="66"/>
      <c r="M8" s="66"/>
      <c r="N8" s="66"/>
      <c r="O8" s="74"/>
    </row>
    <row r="9" spans="1:57" ht="26.25" customHeight="1">
      <c r="B9" s="69" t="s">
        <v>51</v>
      </c>
      <c r="C9" s="69"/>
      <c r="L9" s="66"/>
      <c r="M9" s="66"/>
      <c r="N9" s="66"/>
      <c r="O9" s="74"/>
    </row>
    <row r="10" spans="1:57" ht="12.75" customHeight="1">
      <c r="A10" s="75"/>
      <c r="L10" s="66"/>
      <c r="M10" s="66"/>
      <c r="N10" s="74"/>
    </row>
    <row r="11" spans="1:57" s="92" customFormat="1" ht="26.25" customHeight="1">
      <c r="A11" s="214" t="s">
        <v>1</v>
      </c>
      <c r="B11" s="229" t="s">
        <v>52</v>
      </c>
      <c r="C11" s="166"/>
      <c r="D11" s="214" t="s">
        <v>53</v>
      </c>
      <c r="E11" s="214" t="s">
        <v>54</v>
      </c>
      <c r="F11" s="214"/>
      <c r="G11" s="220" t="s">
        <v>55</v>
      </c>
      <c r="H11" s="222"/>
      <c r="I11" s="230" t="s">
        <v>56</v>
      </c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2"/>
      <c r="AG11" s="214" t="s">
        <v>57</v>
      </c>
      <c r="AH11" s="214"/>
      <c r="AI11" s="214"/>
      <c r="AJ11" s="220" t="s">
        <v>58</v>
      </c>
      <c r="AK11" s="221"/>
      <c r="AL11" s="222"/>
      <c r="AM11" s="220" t="s">
        <v>59</v>
      </c>
      <c r="AN11" s="221"/>
      <c r="AO11" s="222"/>
      <c r="AP11" s="216" t="s">
        <v>60</v>
      </c>
      <c r="AQ11" s="216" t="s">
        <v>61</v>
      </c>
      <c r="AR11" s="216" t="s">
        <v>62</v>
      </c>
      <c r="AS11" s="216" t="s">
        <v>63</v>
      </c>
      <c r="AT11" s="218" t="s">
        <v>64</v>
      </c>
      <c r="AU11" s="219" t="s">
        <v>65</v>
      </c>
      <c r="AV11" s="219"/>
      <c r="AW11" s="219"/>
      <c r="AX11" s="219"/>
      <c r="AY11" s="219"/>
      <c r="AZ11" s="219"/>
      <c r="BA11" s="219"/>
      <c r="BB11" s="167"/>
      <c r="BC11" s="167"/>
      <c r="BD11" s="168"/>
      <c r="BE11" s="218" t="s">
        <v>66</v>
      </c>
    </row>
    <row r="12" spans="1:57" s="169" customFormat="1" ht="294.75" customHeight="1">
      <c r="A12" s="214"/>
      <c r="B12" s="229"/>
      <c r="C12" s="166"/>
      <c r="D12" s="214"/>
      <c r="E12" s="214"/>
      <c r="F12" s="214"/>
      <c r="G12" s="223"/>
      <c r="H12" s="225"/>
      <c r="I12" s="213" t="s">
        <v>67</v>
      </c>
      <c r="J12" s="213"/>
      <c r="K12" s="213"/>
      <c r="L12" s="213" t="s">
        <v>68</v>
      </c>
      <c r="M12" s="213"/>
      <c r="N12" s="213"/>
      <c r="O12" s="213" t="s">
        <v>69</v>
      </c>
      <c r="P12" s="213"/>
      <c r="Q12" s="213"/>
      <c r="R12" s="213" t="s">
        <v>70</v>
      </c>
      <c r="S12" s="213"/>
      <c r="T12" s="213"/>
      <c r="U12" s="213" t="s">
        <v>71</v>
      </c>
      <c r="V12" s="213"/>
      <c r="W12" s="213"/>
      <c r="X12" s="213" t="s">
        <v>72</v>
      </c>
      <c r="Y12" s="213"/>
      <c r="Z12" s="213"/>
      <c r="AA12" s="213" t="s">
        <v>73</v>
      </c>
      <c r="AB12" s="213"/>
      <c r="AC12" s="213"/>
      <c r="AD12" s="213" t="s">
        <v>74</v>
      </c>
      <c r="AE12" s="213"/>
      <c r="AF12" s="213"/>
      <c r="AG12" s="214"/>
      <c r="AH12" s="214"/>
      <c r="AI12" s="214"/>
      <c r="AJ12" s="223"/>
      <c r="AK12" s="224"/>
      <c r="AL12" s="225"/>
      <c r="AM12" s="223"/>
      <c r="AN12" s="224"/>
      <c r="AO12" s="225"/>
      <c r="AP12" s="217"/>
      <c r="AQ12" s="217"/>
      <c r="AR12" s="217"/>
      <c r="AS12" s="217"/>
      <c r="AT12" s="218"/>
      <c r="AU12" s="214" t="s">
        <v>75</v>
      </c>
      <c r="AV12" s="214"/>
      <c r="AW12" s="214"/>
      <c r="AX12" s="214"/>
      <c r="AY12" s="214"/>
      <c r="AZ12" s="214" t="s">
        <v>76</v>
      </c>
      <c r="BA12" s="214"/>
      <c r="BB12" s="215" t="s">
        <v>77</v>
      </c>
      <c r="BC12" s="215"/>
      <c r="BD12" s="215"/>
      <c r="BE12" s="218"/>
    </row>
    <row r="13" spans="1:57" s="169" customFormat="1" ht="29.25" customHeight="1">
      <c r="A13" s="214"/>
      <c r="B13" s="229"/>
      <c r="C13" s="166"/>
      <c r="D13" s="214"/>
      <c r="E13" s="211" t="s">
        <v>78</v>
      </c>
      <c r="F13" s="211"/>
      <c r="G13" s="211" t="s">
        <v>79</v>
      </c>
      <c r="H13" s="211"/>
      <c r="I13" s="211" t="s">
        <v>80</v>
      </c>
      <c r="J13" s="211"/>
      <c r="K13" s="211"/>
      <c r="L13" s="211" t="s">
        <v>81</v>
      </c>
      <c r="M13" s="211"/>
      <c r="N13" s="211"/>
      <c r="O13" s="211" t="s">
        <v>81</v>
      </c>
      <c r="P13" s="211"/>
      <c r="Q13" s="211"/>
      <c r="R13" s="211" t="s">
        <v>78</v>
      </c>
      <c r="S13" s="211"/>
      <c r="T13" s="211"/>
      <c r="U13" s="211" t="s">
        <v>82</v>
      </c>
      <c r="V13" s="211"/>
      <c r="W13" s="211"/>
      <c r="X13" s="211" t="s">
        <v>83</v>
      </c>
      <c r="Y13" s="211"/>
      <c r="Z13" s="211"/>
      <c r="AA13" s="211" t="s">
        <v>78</v>
      </c>
      <c r="AB13" s="211"/>
      <c r="AC13" s="211"/>
      <c r="AD13" s="211" t="s">
        <v>82</v>
      </c>
      <c r="AE13" s="211"/>
      <c r="AF13" s="211"/>
      <c r="AG13" s="211" t="s">
        <v>84</v>
      </c>
      <c r="AH13" s="211"/>
      <c r="AI13" s="211"/>
      <c r="AJ13" s="170"/>
      <c r="AK13" s="171"/>
      <c r="AL13" s="172"/>
      <c r="AM13" s="173"/>
      <c r="AN13" s="174"/>
      <c r="AO13" s="175"/>
      <c r="AP13" s="109"/>
      <c r="AQ13" s="109"/>
      <c r="AR13" s="109"/>
      <c r="AS13" s="109"/>
      <c r="AT13" s="218"/>
      <c r="AU13" s="211" t="s">
        <v>85</v>
      </c>
      <c r="AV13" s="211"/>
      <c r="AW13" s="211" t="s">
        <v>85</v>
      </c>
      <c r="AX13" s="211"/>
      <c r="AY13" s="211"/>
      <c r="AZ13" s="211" t="s">
        <v>86</v>
      </c>
      <c r="BA13" s="211"/>
      <c r="BB13" s="212" t="s">
        <v>87</v>
      </c>
      <c r="BC13" s="212"/>
      <c r="BD13" s="212"/>
      <c r="BE13" s="218"/>
    </row>
    <row r="14" spans="1:57" s="161" customFormat="1" ht="25.5" customHeight="1">
      <c r="A14" s="214"/>
      <c r="B14" s="229"/>
      <c r="C14" s="166"/>
      <c r="D14" s="214"/>
      <c r="E14" s="76" t="s">
        <v>88</v>
      </c>
      <c r="F14" s="76" t="s">
        <v>89</v>
      </c>
      <c r="G14" s="76" t="s">
        <v>88</v>
      </c>
      <c r="H14" s="76" t="s">
        <v>89</v>
      </c>
      <c r="I14" s="76" t="s">
        <v>88</v>
      </c>
      <c r="J14" s="176" t="s">
        <v>90</v>
      </c>
      <c r="K14" s="76" t="s">
        <v>89</v>
      </c>
      <c r="L14" s="76" t="s">
        <v>88</v>
      </c>
      <c r="M14" s="176" t="s">
        <v>90</v>
      </c>
      <c r="N14" s="76" t="s">
        <v>89</v>
      </c>
      <c r="O14" s="76" t="s">
        <v>88</v>
      </c>
      <c r="P14" s="176" t="s">
        <v>90</v>
      </c>
      <c r="Q14" s="76" t="s">
        <v>89</v>
      </c>
      <c r="R14" s="76" t="s">
        <v>88</v>
      </c>
      <c r="S14" s="176" t="s">
        <v>90</v>
      </c>
      <c r="T14" s="76" t="s">
        <v>89</v>
      </c>
      <c r="U14" s="76" t="s">
        <v>88</v>
      </c>
      <c r="V14" s="176" t="s">
        <v>90</v>
      </c>
      <c r="W14" s="76" t="s">
        <v>89</v>
      </c>
      <c r="X14" s="76" t="s">
        <v>88</v>
      </c>
      <c r="Y14" s="176" t="s">
        <v>90</v>
      </c>
      <c r="Z14" s="76" t="s">
        <v>89</v>
      </c>
      <c r="AA14" s="76" t="s">
        <v>88</v>
      </c>
      <c r="AB14" s="176" t="s">
        <v>90</v>
      </c>
      <c r="AC14" s="76" t="s">
        <v>89</v>
      </c>
      <c r="AD14" s="76" t="s">
        <v>88</v>
      </c>
      <c r="AE14" s="176" t="s">
        <v>90</v>
      </c>
      <c r="AF14" s="76" t="s">
        <v>89</v>
      </c>
      <c r="AG14" s="111" t="s">
        <v>88</v>
      </c>
      <c r="AH14" s="111" t="s">
        <v>91</v>
      </c>
      <c r="AI14" s="111" t="s">
        <v>89</v>
      </c>
      <c r="AJ14" s="111" t="s">
        <v>88</v>
      </c>
      <c r="AK14" s="111"/>
      <c r="AL14" s="111"/>
      <c r="AM14" s="76"/>
      <c r="AN14" s="176"/>
      <c r="AO14" s="76"/>
      <c r="AP14" s="109"/>
      <c r="AQ14" s="109"/>
      <c r="AR14" s="109"/>
      <c r="AS14" s="109"/>
      <c r="AT14" s="218"/>
      <c r="AU14" s="76" t="s">
        <v>88</v>
      </c>
      <c r="AV14" s="76" t="s">
        <v>89</v>
      </c>
      <c r="AW14" s="76" t="s">
        <v>88</v>
      </c>
      <c r="AX14" s="177" t="s">
        <v>92</v>
      </c>
      <c r="AY14" s="76" t="s">
        <v>89</v>
      </c>
      <c r="AZ14" s="76" t="s">
        <v>88</v>
      </c>
      <c r="BA14" s="76" t="s">
        <v>89</v>
      </c>
      <c r="BB14" s="111" t="s">
        <v>88</v>
      </c>
      <c r="BC14" s="111" t="s">
        <v>91</v>
      </c>
      <c r="BD14" s="111" t="s">
        <v>89</v>
      </c>
      <c r="BE14" s="218"/>
    </row>
    <row r="15" spans="1:57" s="181" customFormat="1" ht="13.8">
      <c r="A15" s="178">
        <v>1</v>
      </c>
      <c r="B15" s="178">
        <v>2</v>
      </c>
      <c r="C15" s="178"/>
      <c r="D15" s="178">
        <v>3</v>
      </c>
      <c r="E15" s="207">
        <v>4</v>
      </c>
      <c r="F15" s="207"/>
      <c r="G15" s="179"/>
      <c r="H15" s="179"/>
      <c r="I15" s="208">
        <v>5</v>
      </c>
      <c r="J15" s="209"/>
      <c r="K15" s="210"/>
      <c r="L15" s="207">
        <v>6</v>
      </c>
      <c r="M15" s="207"/>
      <c r="N15" s="207"/>
      <c r="O15" s="207">
        <v>7</v>
      </c>
      <c r="P15" s="207"/>
      <c r="Q15" s="207"/>
      <c r="R15" s="207">
        <v>8</v>
      </c>
      <c r="S15" s="207"/>
      <c r="T15" s="207"/>
      <c r="U15" s="207">
        <v>9</v>
      </c>
      <c r="V15" s="207"/>
      <c r="W15" s="207"/>
      <c r="X15" s="207">
        <v>10</v>
      </c>
      <c r="Y15" s="207"/>
      <c r="Z15" s="207"/>
      <c r="AA15" s="207">
        <v>11</v>
      </c>
      <c r="AB15" s="207"/>
      <c r="AC15" s="207"/>
      <c r="AD15" s="207">
        <v>12</v>
      </c>
      <c r="AE15" s="207"/>
      <c r="AF15" s="207"/>
      <c r="AG15" s="207">
        <v>13</v>
      </c>
      <c r="AH15" s="207"/>
      <c r="AI15" s="207"/>
      <c r="AJ15" s="208">
        <v>14</v>
      </c>
      <c r="AK15" s="209"/>
      <c r="AL15" s="210"/>
      <c r="AM15" s="208">
        <v>15</v>
      </c>
      <c r="AN15" s="209"/>
      <c r="AO15" s="210"/>
      <c r="AP15" s="178">
        <v>16</v>
      </c>
      <c r="AQ15" s="178">
        <v>17</v>
      </c>
      <c r="AR15" s="178">
        <v>18</v>
      </c>
      <c r="AS15" s="178">
        <v>19</v>
      </c>
      <c r="AT15" s="180">
        <v>20</v>
      </c>
      <c r="AU15" s="207">
        <v>21</v>
      </c>
      <c r="AV15" s="207"/>
      <c r="AW15" s="207">
        <v>15</v>
      </c>
      <c r="AX15" s="207"/>
      <c r="AY15" s="207"/>
      <c r="AZ15" s="207">
        <v>22</v>
      </c>
      <c r="BA15" s="207"/>
      <c r="BB15" s="207"/>
      <c r="BC15" s="207"/>
      <c r="BD15" s="207"/>
      <c r="BE15" s="178">
        <v>23</v>
      </c>
    </row>
    <row r="16" spans="1:57" s="92" customFormat="1" ht="64.5" customHeight="1">
      <c r="A16" s="77" t="s">
        <v>14</v>
      </c>
      <c r="B16" s="78">
        <v>927</v>
      </c>
      <c r="C16" s="78">
        <v>939</v>
      </c>
      <c r="D16" s="81">
        <v>12563631</v>
      </c>
      <c r="E16" s="79">
        <v>0.2</v>
      </c>
      <c r="F16" s="81">
        <v>2512726.2000000002</v>
      </c>
      <c r="G16" s="79">
        <v>0.04</v>
      </c>
      <c r="H16" s="81">
        <v>502545.24</v>
      </c>
      <c r="I16" s="79">
        <v>0.35</v>
      </c>
      <c r="J16" s="78">
        <v>927</v>
      </c>
      <c r="K16" s="81">
        <v>4397270.8499999996</v>
      </c>
      <c r="L16" s="79">
        <v>0.1</v>
      </c>
      <c r="M16" s="78">
        <v>354</v>
      </c>
      <c r="N16" s="81">
        <v>479776.20000000007</v>
      </c>
      <c r="O16" s="79">
        <v>0.1</v>
      </c>
      <c r="P16" s="78">
        <v>0</v>
      </c>
      <c r="Q16" s="81">
        <v>0</v>
      </c>
      <c r="R16" s="79">
        <v>0.2</v>
      </c>
      <c r="S16" s="78">
        <v>0</v>
      </c>
      <c r="T16" s="81">
        <v>0</v>
      </c>
      <c r="U16" s="79">
        <v>1.5</v>
      </c>
      <c r="V16" s="78">
        <v>128</v>
      </c>
      <c r="W16" s="81">
        <v>2602176</v>
      </c>
      <c r="X16" s="79">
        <v>1</v>
      </c>
      <c r="Y16" s="78">
        <v>0</v>
      </c>
      <c r="Z16" s="81">
        <v>0</v>
      </c>
      <c r="AA16" s="79">
        <v>0.2</v>
      </c>
      <c r="AB16" s="78">
        <v>0</v>
      </c>
      <c r="AC16" s="81">
        <v>0</v>
      </c>
      <c r="AD16" s="79">
        <v>1.5</v>
      </c>
      <c r="AE16" s="78">
        <v>799</v>
      </c>
      <c r="AF16" s="81">
        <v>16243270.5</v>
      </c>
      <c r="AG16" s="79">
        <v>-0.7</v>
      </c>
      <c r="AH16" s="78">
        <v>0</v>
      </c>
      <c r="AI16" s="81">
        <v>0</v>
      </c>
      <c r="AJ16" s="182"/>
      <c r="AK16" s="182"/>
      <c r="AL16" s="81">
        <v>0</v>
      </c>
      <c r="AM16" s="182"/>
      <c r="AN16" s="182">
        <v>0</v>
      </c>
      <c r="AO16" s="182">
        <v>0</v>
      </c>
      <c r="AP16" s="182">
        <v>0</v>
      </c>
      <c r="AQ16" s="182">
        <v>0</v>
      </c>
      <c r="AR16" s="182">
        <v>0</v>
      </c>
      <c r="AS16" s="182">
        <v>0</v>
      </c>
      <c r="AT16" s="183">
        <v>39301395.990000002</v>
      </c>
      <c r="AU16" s="80">
        <v>0.41530640974737199</v>
      </c>
      <c r="AV16" s="81">
        <v>16322121.666666662</v>
      </c>
      <c r="AW16" s="184"/>
      <c r="AX16" s="184"/>
      <c r="AY16" s="81"/>
      <c r="AZ16" s="185">
        <v>0.30199999999999999</v>
      </c>
      <c r="BA16" s="81">
        <v>16798302.34</v>
      </c>
      <c r="BB16" s="81"/>
      <c r="BC16" s="186"/>
      <c r="BD16" s="81"/>
      <c r="BE16" s="81">
        <v>72421820</v>
      </c>
    </row>
    <row r="17" spans="1:57" s="92" customFormat="1" ht="64.5" customHeight="1">
      <c r="A17" s="77" t="s">
        <v>93</v>
      </c>
      <c r="B17" s="78">
        <v>99</v>
      </c>
      <c r="C17" s="78">
        <v>103</v>
      </c>
      <c r="D17" s="81">
        <v>1677258</v>
      </c>
      <c r="E17" s="79">
        <v>0</v>
      </c>
      <c r="F17" s="81">
        <v>0</v>
      </c>
      <c r="G17" s="79">
        <v>0</v>
      </c>
      <c r="H17" s="81">
        <v>0</v>
      </c>
      <c r="I17" s="79">
        <v>0.35</v>
      </c>
      <c r="J17" s="78">
        <v>99</v>
      </c>
      <c r="K17" s="81">
        <v>469611.44999999995</v>
      </c>
      <c r="L17" s="79">
        <v>0.1</v>
      </c>
      <c r="M17" s="78">
        <v>16</v>
      </c>
      <c r="N17" s="81">
        <v>27107.200000000001</v>
      </c>
      <c r="O17" s="79">
        <v>0.1</v>
      </c>
      <c r="P17" s="78">
        <v>0</v>
      </c>
      <c r="Q17" s="81">
        <v>0</v>
      </c>
      <c r="R17" s="79">
        <v>0.2</v>
      </c>
      <c r="S17" s="78">
        <v>0</v>
      </c>
      <c r="T17" s="81">
        <v>0</v>
      </c>
      <c r="U17" s="79">
        <v>1.5</v>
      </c>
      <c r="V17" s="78">
        <v>0</v>
      </c>
      <c r="W17" s="81">
        <v>0</v>
      </c>
      <c r="X17" s="79">
        <v>1</v>
      </c>
      <c r="Y17" s="78">
        <v>0</v>
      </c>
      <c r="Z17" s="81">
        <v>0</v>
      </c>
      <c r="AA17" s="79">
        <v>0.2</v>
      </c>
      <c r="AB17" s="78">
        <v>99</v>
      </c>
      <c r="AC17" s="81">
        <v>335451.60000000003</v>
      </c>
      <c r="AD17" s="79">
        <v>1.5</v>
      </c>
      <c r="AE17" s="78">
        <v>0</v>
      </c>
      <c r="AF17" s="81">
        <v>0</v>
      </c>
      <c r="AG17" s="79">
        <v>-0.7</v>
      </c>
      <c r="AH17" s="78">
        <v>0</v>
      </c>
      <c r="AI17" s="81">
        <v>0</v>
      </c>
      <c r="AJ17" s="182"/>
      <c r="AK17" s="182"/>
      <c r="AL17" s="81">
        <v>0</v>
      </c>
      <c r="AM17" s="182"/>
      <c r="AN17" s="182">
        <v>0</v>
      </c>
      <c r="AO17" s="182">
        <v>0</v>
      </c>
      <c r="AP17" s="182">
        <v>0</v>
      </c>
      <c r="AQ17" s="182">
        <v>0</v>
      </c>
      <c r="AR17" s="182">
        <v>0</v>
      </c>
      <c r="AS17" s="182">
        <v>0</v>
      </c>
      <c r="AT17" s="183">
        <v>2509428.25</v>
      </c>
      <c r="AU17" s="80">
        <v>1.4103813116016457</v>
      </c>
      <c r="AV17" s="81">
        <v>3539250.7066052225</v>
      </c>
      <c r="AW17" s="184"/>
      <c r="AX17" s="184"/>
      <c r="AY17" s="81"/>
      <c r="AZ17" s="185">
        <v>0.30199999999999999</v>
      </c>
      <c r="BA17" s="81">
        <v>1826701.04</v>
      </c>
      <c r="BB17" s="81"/>
      <c r="BC17" s="186"/>
      <c r="BD17" s="81"/>
      <c r="BE17" s="81">
        <v>7875380</v>
      </c>
    </row>
    <row r="18" spans="1:57" s="92" customFormat="1" ht="64.5" customHeight="1">
      <c r="A18" s="77" t="s">
        <v>16</v>
      </c>
      <c r="B18" s="78">
        <v>1654</v>
      </c>
      <c r="C18" s="78">
        <v>1596</v>
      </c>
      <c r="D18" s="81">
        <v>22416662</v>
      </c>
      <c r="E18" s="79">
        <v>0.2</v>
      </c>
      <c r="F18" s="81">
        <v>4483332.4000000004</v>
      </c>
      <c r="G18" s="79">
        <v>0.04</v>
      </c>
      <c r="H18" s="81">
        <v>896666.48</v>
      </c>
      <c r="I18" s="79">
        <v>0.35</v>
      </c>
      <c r="J18" s="78">
        <v>1654</v>
      </c>
      <c r="K18" s="81">
        <v>7845831.6999999993</v>
      </c>
      <c r="L18" s="79">
        <v>0.1</v>
      </c>
      <c r="M18" s="78">
        <v>0</v>
      </c>
      <c r="N18" s="81">
        <v>0</v>
      </c>
      <c r="O18" s="79">
        <v>0.1</v>
      </c>
      <c r="P18" s="78">
        <v>575</v>
      </c>
      <c r="Q18" s="81">
        <v>779297.50000000012</v>
      </c>
      <c r="R18" s="79">
        <v>0.2</v>
      </c>
      <c r="S18" s="78">
        <v>0</v>
      </c>
      <c r="T18" s="81">
        <v>0</v>
      </c>
      <c r="U18" s="79">
        <v>1.5</v>
      </c>
      <c r="V18" s="78">
        <v>237</v>
      </c>
      <c r="W18" s="81">
        <v>4818091.5</v>
      </c>
      <c r="X18" s="79">
        <v>1</v>
      </c>
      <c r="Y18" s="78">
        <v>0</v>
      </c>
      <c r="Z18" s="81">
        <v>0</v>
      </c>
      <c r="AA18" s="79">
        <v>0.2</v>
      </c>
      <c r="AB18" s="78">
        <v>0</v>
      </c>
      <c r="AC18" s="81">
        <v>0</v>
      </c>
      <c r="AD18" s="79">
        <v>1.5</v>
      </c>
      <c r="AE18" s="78">
        <v>1417</v>
      </c>
      <c r="AF18" s="81">
        <v>28806901.5</v>
      </c>
      <c r="AG18" s="79">
        <v>-0.7</v>
      </c>
      <c r="AH18" s="78">
        <v>50</v>
      </c>
      <c r="AI18" s="81">
        <v>-474354.99999999994</v>
      </c>
      <c r="AJ18" s="182"/>
      <c r="AK18" s="182"/>
      <c r="AL18" s="81">
        <v>0</v>
      </c>
      <c r="AM18" s="79"/>
      <c r="AN18" s="182">
        <v>0</v>
      </c>
      <c r="AO18" s="182">
        <v>0</v>
      </c>
      <c r="AP18" s="182">
        <v>0</v>
      </c>
      <c r="AQ18" s="182">
        <v>0</v>
      </c>
      <c r="AR18" s="182">
        <v>0</v>
      </c>
      <c r="AS18" s="182">
        <v>0</v>
      </c>
      <c r="AT18" s="183">
        <v>69572428.079999998</v>
      </c>
      <c r="AU18" s="80">
        <v>0.49711015125139685</v>
      </c>
      <c r="AV18" s="81">
        <v>34585160.245775729</v>
      </c>
      <c r="AW18" s="184"/>
      <c r="AX18" s="184"/>
      <c r="AY18" s="81"/>
      <c r="AZ18" s="185">
        <v>0.30199999999999999</v>
      </c>
      <c r="BA18" s="81">
        <v>31455591.670000002</v>
      </c>
      <c r="BB18" s="81"/>
      <c r="BC18" s="186"/>
      <c r="BD18" s="81"/>
      <c r="BE18" s="81">
        <v>135613180</v>
      </c>
    </row>
    <row r="19" spans="1:57" s="92" customFormat="1" ht="64.5" customHeight="1">
      <c r="A19" s="77" t="s">
        <v>94</v>
      </c>
      <c r="B19" s="78">
        <v>1142</v>
      </c>
      <c r="C19" s="78">
        <v>1149</v>
      </c>
      <c r="D19" s="81">
        <v>15477526</v>
      </c>
      <c r="E19" s="79">
        <v>0.2</v>
      </c>
      <c r="F19" s="81">
        <v>3095505.2</v>
      </c>
      <c r="G19" s="79">
        <v>0.04</v>
      </c>
      <c r="H19" s="81">
        <v>619101.04</v>
      </c>
      <c r="I19" s="79">
        <v>0.35</v>
      </c>
      <c r="J19" s="78">
        <v>1142</v>
      </c>
      <c r="K19" s="81">
        <v>5417134.0999999996</v>
      </c>
      <c r="L19" s="79">
        <v>0.1</v>
      </c>
      <c r="M19" s="78">
        <v>399</v>
      </c>
      <c r="N19" s="81">
        <v>540764.70000000007</v>
      </c>
      <c r="O19" s="79">
        <v>0.1</v>
      </c>
      <c r="P19" s="78">
        <v>0</v>
      </c>
      <c r="Q19" s="81">
        <v>0</v>
      </c>
      <c r="R19" s="79">
        <v>0.2</v>
      </c>
      <c r="S19" s="78">
        <v>0</v>
      </c>
      <c r="T19" s="81">
        <v>0</v>
      </c>
      <c r="U19" s="79">
        <v>1.5</v>
      </c>
      <c r="V19" s="78">
        <v>0</v>
      </c>
      <c r="W19" s="81">
        <v>0</v>
      </c>
      <c r="X19" s="79">
        <v>1</v>
      </c>
      <c r="Y19" s="78">
        <v>0</v>
      </c>
      <c r="Z19" s="81">
        <v>0</v>
      </c>
      <c r="AA19" s="79">
        <v>0.2</v>
      </c>
      <c r="AB19" s="78">
        <v>1142</v>
      </c>
      <c r="AC19" s="81">
        <v>3095505.2</v>
      </c>
      <c r="AD19" s="79">
        <v>1.5</v>
      </c>
      <c r="AE19" s="78">
        <v>0</v>
      </c>
      <c r="AF19" s="81">
        <v>0</v>
      </c>
      <c r="AG19" s="79">
        <v>-0.7</v>
      </c>
      <c r="AH19" s="78">
        <v>0</v>
      </c>
      <c r="AI19" s="81">
        <v>0</v>
      </c>
      <c r="AJ19" s="182"/>
      <c r="AK19" s="182"/>
      <c r="AL19" s="81">
        <v>0</v>
      </c>
      <c r="AM19" s="182"/>
      <c r="AN19" s="182">
        <v>0</v>
      </c>
      <c r="AO19" s="182">
        <v>0</v>
      </c>
      <c r="AP19" s="182">
        <v>0</v>
      </c>
      <c r="AQ19" s="182">
        <v>0</v>
      </c>
      <c r="AR19" s="182">
        <v>0</v>
      </c>
      <c r="AS19" s="182">
        <v>0</v>
      </c>
      <c r="AT19" s="183">
        <v>28245536.239999998</v>
      </c>
      <c r="AU19" s="80">
        <v>0.86768741539054339</v>
      </c>
      <c r="AV19" s="81">
        <v>24508296.336405527</v>
      </c>
      <c r="AW19" s="184"/>
      <c r="AX19" s="184"/>
      <c r="AY19" s="81"/>
      <c r="AZ19" s="185">
        <v>0.30199999999999999</v>
      </c>
      <c r="BA19" s="81">
        <v>15931657.42</v>
      </c>
      <c r="BB19" s="81"/>
      <c r="BC19" s="186"/>
      <c r="BD19" s="81"/>
      <c r="BE19" s="81">
        <v>68685490</v>
      </c>
    </row>
    <row r="20" spans="1:57" s="92" customFormat="1" ht="64.5" customHeight="1">
      <c r="A20" s="77" t="s">
        <v>95</v>
      </c>
      <c r="B20" s="78">
        <v>1433</v>
      </c>
      <c r="C20" s="78">
        <v>1411</v>
      </c>
      <c r="D20" s="81">
        <v>19421449</v>
      </c>
      <c r="E20" s="79">
        <v>0.2</v>
      </c>
      <c r="F20" s="81">
        <v>3884289.8000000003</v>
      </c>
      <c r="G20" s="79">
        <v>0.04</v>
      </c>
      <c r="H20" s="81">
        <v>776857.96</v>
      </c>
      <c r="I20" s="79">
        <v>0.35</v>
      </c>
      <c r="J20" s="78">
        <v>1433</v>
      </c>
      <c r="K20" s="81">
        <v>6797507.1499999985</v>
      </c>
      <c r="L20" s="79">
        <v>0.1</v>
      </c>
      <c r="M20" s="78">
        <v>562</v>
      </c>
      <c r="N20" s="81">
        <v>761678.60000000009</v>
      </c>
      <c r="O20" s="79">
        <v>0.1</v>
      </c>
      <c r="P20" s="78">
        <v>0</v>
      </c>
      <c r="Q20" s="81">
        <v>0</v>
      </c>
      <c r="R20" s="79">
        <v>0.2</v>
      </c>
      <c r="S20" s="78">
        <v>0</v>
      </c>
      <c r="T20" s="81">
        <v>0</v>
      </c>
      <c r="U20" s="79">
        <v>1.5</v>
      </c>
      <c r="V20" s="78">
        <v>0</v>
      </c>
      <c r="W20" s="81">
        <v>0</v>
      </c>
      <c r="X20" s="79">
        <v>1</v>
      </c>
      <c r="Y20" s="78">
        <v>304</v>
      </c>
      <c r="Z20" s="81">
        <v>4120112</v>
      </c>
      <c r="AA20" s="79">
        <v>0.2</v>
      </c>
      <c r="AB20" s="78">
        <v>0</v>
      </c>
      <c r="AC20" s="81">
        <v>0</v>
      </c>
      <c r="AD20" s="79">
        <v>1.5</v>
      </c>
      <c r="AE20" s="78">
        <v>1129</v>
      </c>
      <c r="AF20" s="81">
        <v>22952005.5</v>
      </c>
      <c r="AG20" s="79">
        <v>-0.7</v>
      </c>
      <c r="AH20" s="78">
        <v>44</v>
      </c>
      <c r="AI20" s="81">
        <v>-417432.39999999991</v>
      </c>
      <c r="AJ20" s="79"/>
      <c r="AK20" s="182"/>
      <c r="AL20" s="81">
        <v>0</v>
      </c>
      <c r="AM20" s="182"/>
      <c r="AN20" s="182">
        <v>0</v>
      </c>
      <c r="AO20" s="182">
        <v>0</v>
      </c>
      <c r="AP20" s="182">
        <v>0</v>
      </c>
      <c r="AQ20" s="182">
        <v>0</v>
      </c>
      <c r="AR20" s="182">
        <v>0</v>
      </c>
      <c r="AS20" s="182">
        <v>0</v>
      </c>
      <c r="AT20" s="183">
        <v>58296467.609999999</v>
      </c>
      <c r="AU20" s="80">
        <v>0.27196686444035212</v>
      </c>
      <c r="AV20" s="81">
        <v>15854707.503840247</v>
      </c>
      <c r="AW20" s="184"/>
      <c r="AX20" s="184"/>
      <c r="AY20" s="81"/>
      <c r="AZ20" s="185">
        <v>0.30199999999999999</v>
      </c>
      <c r="BA20" s="81">
        <v>22393654.890000001</v>
      </c>
      <c r="BB20" s="81"/>
      <c r="BC20" s="186"/>
      <c r="BD20" s="81"/>
      <c r="BE20" s="81">
        <v>96544830</v>
      </c>
    </row>
    <row r="21" spans="1:57" ht="42.75" customHeight="1">
      <c r="A21" s="82" t="s">
        <v>33</v>
      </c>
      <c r="B21" s="83">
        <f>SUM(B16:B20)</f>
        <v>5255</v>
      </c>
      <c r="C21" s="84">
        <v>5198</v>
      </c>
      <c r="D21" s="84">
        <f>SUM(D16:D20)</f>
        <v>71556526</v>
      </c>
      <c r="E21" s="84"/>
      <c r="F21" s="84">
        <f>SUM(F16:F20)</f>
        <v>13975853.600000001</v>
      </c>
      <c r="G21" s="84"/>
      <c r="H21" s="84">
        <f>SUM(H16:H20)</f>
        <v>2795170.7199999997</v>
      </c>
      <c r="I21" s="84"/>
      <c r="J21" s="83">
        <f>SUM(J16:J20)</f>
        <v>5255</v>
      </c>
      <c r="K21" s="84">
        <f>SUM(K16:K20)</f>
        <v>24927355.25</v>
      </c>
      <c r="L21" s="84"/>
      <c r="M21" s="83">
        <f>SUM(M16:M20)</f>
        <v>1331</v>
      </c>
      <c r="N21" s="84">
        <f>SUM(N16:N20)</f>
        <v>1809326.7000000002</v>
      </c>
      <c r="O21" s="84"/>
      <c r="P21" s="83">
        <f>SUM(P16:P20)</f>
        <v>575</v>
      </c>
      <c r="Q21" s="84">
        <f>SUM(Q16:Q20)</f>
        <v>779297.50000000012</v>
      </c>
      <c r="R21" s="84"/>
      <c r="S21" s="84">
        <v>0</v>
      </c>
      <c r="T21" s="84">
        <v>0</v>
      </c>
      <c r="U21" s="84"/>
      <c r="V21" s="83">
        <f>SUM(V16:V20)</f>
        <v>365</v>
      </c>
      <c r="W21" s="84">
        <f>SUM(W16:W20)</f>
        <v>7420267.5</v>
      </c>
      <c r="X21" s="84"/>
      <c r="Y21" s="83">
        <f>SUM(Y16:Y20)</f>
        <v>304</v>
      </c>
      <c r="Z21" s="84">
        <f>SUM(Z16:Z20)</f>
        <v>4120112</v>
      </c>
      <c r="AA21" s="84"/>
      <c r="AB21" s="83">
        <f>SUM(AB16:AB20)</f>
        <v>1241</v>
      </c>
      <c r="AC21" s="84">
        <f>SUM(AC16:AC20)</f>
        <v>3430956.8000000003</v>
      </c>
      <c r="AD21" s="84"/>
      <c r="AE21" s="83">
        <f>SUM(AE16:AE20)</f>
        <v>3345</v>
      </c>
      <c r="AF21" s="84">
        <f>SUM(AF16:AF20)</f>
        <v>68002177.5</v>
      </c>
      <c r="AG21" s="84"/>
      <c r="AH21" s="83">
        <f>SUM(AH16:AH20)</f>
        <v>94</v>
      </c>
      <c r="AI21" s="84">
        <f>SUM(AI16:AI20)</f>
        <v>-891787.39999999991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  <c r="AS21" s="84">
        <v>0</v>
      </c>
      <c r="AT21" s="84">
        <f>SUM(AT16:AT20)</f>
        <v>197925256.17000002</v>
      </c>
      <c r="AU21" s="84"/>
      <c r="AV21" s="84">
        <f>SUM(AV16:AV20)</f>
        <v>94809536.459293395</v>
      </c>
      <c r="AW21" s="84">
        <v>0</v>
      </c>
      <c r="AX21" s="84">
        <v>0</v>
      </c>
      <c r="AY21" s="84">
        <v>0</v>
      </c>
      <c r="AZ21" s="84"/>
      <c r="BA21" s="84">
        <f>SUM(BA16:BA20)</f>
        <v>88405907.359999999</v>
      </c>
      <c r="BB21" s="84">
        <v>0</v>
      </c>
      <c r="BC21" s="84">
        <v>0</v>
      </c>
      <c r="BD21" s="84">
        <v>0</v>
      </c>
      <c r="BE21" s="84">
        <f>SUM(BE16:BE20)</f>
        <v>381140700</v>
      </c>
    </row>
    <row r="22" spans="1:57" s="92" customFormat="1" ht="42.75" customHeight="1">
      <c r="A22" s="85"/>
      <c r="B22" s="86"/>
      <c r="C22" s="87"/>
      <c r="D22" s="88"/>
      <c r="E22" s="89"/>
      <c r="F22" s="88"/>
      <c r="G22" s="88"/>
      <c r="H22" s="88"/>
      <c r="I22" s="88"/>
      <c r="J22" s="90"/>
      <c r="K22" s="88"/>
      <c r="L22" s="89"/>
      <c r="M22" s="87"/>
      <c r="N22" s="88"/>
      <c r="O22" s="89"/>
      <c r="P22" s="87"/>
      <c r="Q22" s="88"/>
      <c r="R22" s="89"/>
      <c r="S22" s="89"/>
      <c r="T22" s="88"/>
      <c r="U22" s="88"/>
      <c r="V22" s="87"/>
      <c r="W22" s="88"/>
      <c r="X22" s="88"/>
      <c r="Y22" s="87"/>
      <c r="Z22" s="88"/>
      <c r="AA22" s="88"/>
      <c r="AB22" s="87"/>
      <c r="AC22" s="88"/>
      <c r="AD22" s="88"/>
      <c r="AE22" s="87"/>
      <c r="AF22" s="88"/>
      <c r="AG22" s="88"/>
      <c r="AH22" s="90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9"/>
      <c r="AW22" s="89"/>
      <c r="AX22" s="89"/>
      <c r="AY22" s="88"/>
      <c r="AZ22" s="91"/>
      <c r="BA22" s="88"/>
      <c r="BB22" s="88"/>
      <c r="BC22" s="89"/>
      <c r="BD22" s="88"/>
      <c r="BE22" s="88"/>
    </row>
    <row r="23" spans="1:57" s="92" customFormat="1" ht="42.75" customHeight="1">
      <c r="A23" s="85"/>
      <c r="B23" s="86"/>
      <c r="C23" s="87"/>
      <c r="D23" s="88"/>
      <c r="E23" s="89"/>
      <c r="F23" s="88"/>
      <c r="G23" s="88"/>
      <c r="H23" s="88"/>
      <c r="I23" s="88"/>
      <c r="J23" s="90"/>
      <c r="K23" s="88"/>
      <c r="L23" s="89"/>
      <c r="M23" s="87"/>
      <c r="N23" s="88"/>
      <c r="O23" s="89"/>
      <c r="P23" s="87"/>
      <c r="Q23" s="88"/>
      <c r="R23" s="89"/>
      <c r="S23" s="89"/>
      <c r="T23" s="88"/>
      <c r="U23" s="88"/>
      <c r="V23" s="87"/>
      <c r="W23" s="88"/>
      <c r="X23" s="88"/>
      <c r="Y23" s="87"/>
      <c r="Z23" s="88"/>
      <c r="AA23" s="88"/>
      <c r="AB23" s="87"/>
      <c r="AC23" s="88"/>
      <c r="AD23" s="88"/>
      <c r="AE23" s="87"/>
      <c r="AF23" s="88"/>
      <c r="AG23" s="88"/>
      <c r="AH23" s="90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9"/>
      <c r="AW23" s="89"/>
      <c r="AX23" s="89"/>
      <c r="AY23" s="88"/>
      <c r="AZ23" s="91"/>
      <c r="BA23" s="88"/>
      <c r="BB23" s="88"/>
      <c r="BC23" s="89"/>
      <c r="BD23" s="88"/>
      <c r="BE23" s="88"/>
    </row>
    <row r="24" spans="1:57" s="92" customFormat="1" ht="42.75" customHeight="1">
      <c r="A24" s="85"/>
      <c r="B24" s="86"/>
      <c r="C24" s="87"/>
      <c r="D24" s="88"/>
      <c r="E24" s="89"/>
      <c r="F24" s="88"/>
      <c r="G24" s="88"/>
      <c r="H24" s="88"/>
      <c r="I24" s="88"/>
      <c r="J24" s="90"/>
      <c r="K24" s="88"/>
      <c r="L24" s="89"/>
      <c r="M24" s="87"/>
      <c r="N24" s="88"/>
      <c r="O24" s="89"/>
      <c r="P24" s="87"/>
      <c r="Q24" s="88"/>
      <c r="R24" s="89"/>
      <c r="S24" s="89"/>
      <c r="T24" s="88"/>
      <c r="U24" s="88"/>
      <c r="V24" s="87"/>
      <c r="W24" s="88"/>
      <c r="X24" s="88"/>
      <c r="Y24" s="87"/>
      <c r="Z24" s="88"/>
      <c r="AA24" s="88"/>
      <c r="AB24" s="87"/>
      <c r="AC24" s="88"/>
      <c r="AD24" s="88"/>
      <c r="AE24" s="87"/>
      <c r="AF24" s="88"/>
      <c r="AG24" s="88"/>
      <c r="AH24" s="90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9"/>
      <c r="AW24" s="89"/>
      <c r="AX24" s="89"/>
      <c r="AY24" s="88"/>
      <c r="AZ24" s="91" t="s">
        <v>96</v>
      </c>
      <c r="BA24" s="88"/>
      <c r="BB24" s="88"/>
      <c r="BC24" s="89"/>
      <c r="BD24" s="88"/>
      <c r="BE24" s="88"/>
    </row>
    <row r="25" spans="1:57" s="92" customFormat="1" ht="42.75" customHeight="1">
      <c r="A25" s="85"/>
      <c r="B25" s="86"/>
      <c r="C25" s="87"/>
      <c r="D25" s="88"/>
      <c r="E25" s="89"/>
      <c r="F25" s="88"/>
      <c r="G25" s="88"/>
      <c r="H25" s="88"/>
      <c r="I25" s="88"/>
      <c r="J25" s="90"/>
      <c r="K25" s="88"/>
      <c r="L25" s="89"/>
      <c r="M25" s="87"/>
      <c r="N25" s="88"/>
      <c r="O25" s="89"/>
      <c r="P25" s="87"/>
      <c r="Q25" s="88"/>
      <c r="R25" s="89"/>
      <c r="S25" s="89"/>
      <c r="T25" s="88"/>
      <c r="U25" s="88"/>
      <c r="V25" s="87"/>
      <c r="W25" s="88"/>
      <c r="X25" s="88"/>
      <c r="Y25" s="87"/>
      <c r="Z25" s="88"/>
      <c r="AA25" s="88"/>
      <c r="AB25" s="87"/>
      <c r="AC25" s="88"/>
      <c r="AD25" s="88"/>
      <c r="AE25" s="87"/>
      <c r="AF25" s="88"/>
      <c r="AG25" s="88"/>
      <c r="AH25" s="90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9"/>
      <c r="AW25" s="89"/>
      <c r="AX25" s="89"/>
      <c r="AY25" s="88"/>
      <c r="AZ25" s="91"/>
      <c r="BA25" s="88"/>
      <c r="BB25" s="88"/>
      <c r="BC25" s="89"/>
      <c r="BD25" s="88"/>
      <c r="BE25" s="88"/>
    </row>
    <row r="26" spans="1:57" s="92" customFormat="1" ht="42.75" customHeight="1">
      <c r="A26" s="85"/>
      <c r="B26" s="86"/>
      <c r="C26" s="87"/>
      <c r="D26" s="88"/>
      <c r="E26" s="89"/>
      <c r="F26" s="88"/>
      <c r="G26" s="88"/>
      <c r="H26" s="88"/>
      <c r="I26" s="88"/>
      <c r="J26" s="90"/>
      <c r="K26" s="88"/>
      <c r="L26" s="89"/>
      <c r="M26" s="87"/>
      <c r="N26" s="88"/>
      <c r="O26" s="89"/>
      <c r="P26" s="87"/>
      <c r="Q26" s="88"/>
      <c r="R26" s="89"/>
      <c r="S26" s="89"/>
      <c r="T26" s="88"/>
      <c r="U26" s="88"/>
      <c r="V26" s="87"/>
      <c r="W26" s="88"/>
      <c r="X26" s="88"/>
      <c r="Y26" s="87"/>
      <c r="Z26" s="88"/>
      <c r="AA26" s="88"/>
      <c r="AB26" s="87"/>
      <c r="AC26" s="88"/>
      <c r="AD26" s="88"/>
      <c r="AE26" s="87"/>
      <c r="AF26" s="88"/>
      <c r="AG26" s="88"/>
      <c r="AH26" s="90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9"/>
      <c r="AW26" s="89"/>
      <c r="AX26" s="89"/>
      <c r="AY26" s="88"/>
      <c r="AZ26" s="91"/>
      <c r="BA26" s="88"/>
      <c r="BB26" s="88"/>
      <c r="BC26" s="89"/>
      <c r="BD26" s="88"/>
      <c r="BE26" s="88"/>
    </row>
    <row r="27" spans="1:57" s="92" customFormat="1" ht="42.75" customHeight="1">
      <c r="A27" s="93" t="s">
        <v>20</v>
      </c>
      <c r="B27" s="86"/>
      <c r="C27" s="87"/>
      <c r="D27" s="88"/>
      <c r="E27" s="89"/>
      <c r="F27" s="88"/>
      <c r="G27" s="88"/>
      <c r="H27" s="88"/>
      <c r="I27" s="88"/>
      <c r="J27" s="90"/>
      <c r="K27" s="88"/>
      <c r="L27" s="89"/>
      <c r="M27" s="87"/>
      <c r="N27" s="88"/>
      <c r="O27" s="89"/>
      <c r="P27" s="87"/>
      <c r="Q27" s="88"/>
      <c r="R27" s="89"/>
      <c r="S27" s="89"/>
      <c r="T27" s="88"/>
      <c r="U27" s="88"/>
      <c r="V27" s="87"/>
      <c r="W27" s="88"/>
      <c r="X27" s="88"/>
      <c r="Y27" s="87"/>
      <c r="Z27" s="88"/>
      <c r="AA27" s="88"/>
      <c r="AB27" s="87"/>
      <c r="AC27" s="88"/>
      <c r="AD27" s="88"/>
      <c r="AE27" s="87"/>
      <c r="AF27" s="88"/>
      <c r="AG27" s="88"/>
      <c r="AH27" s="90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9"/>
      <c r="AW27" s="89"/>
      <c r="AX27" s="89"/>
      <c r="AY27" s="88"/>
      <c r="AZ27" s="91"/>
      <c r="BA27" s="88"/>
      <c r="BB27" s="88"/>
      <c r="BC27" s="89"/>
      <c r="BD27" s="88"/>
      <c r="BE27" s="88"/>
    </row>
    <row r="28" spans="1:57" s="92" customFormat="1" ht="42.75" customHeight="1">
      <c r="A28" s="85"/>
      <c r="B28" s="86"/>
      <c r="C28" s="87"/>
      <c r="D28" s="88"/>
      <c r="E28" s="89"/>
      <c r="F28" s="88"/>
      <c r="G28" s="88"/>
      <c r="H28" s="88"/>
      <c r="I28" s="88"/>
      <c r="J28" s="90"/>
      <c r="K28" s="88"/>
      <c r="L28" s="89"/>
      <c r="M28" s="87"/>
      <c r="N28" s="88"/>
      <c r="O28" s="89"/>
      <c r="P28" s="87"/>
      <c r="Q28" s="88"/>
      <c r="R28" s="89"/>
      <c r="S28" s="89"/>
      <c r="T28" s="88"/>
      <c r="U28" s="88"/>
      <c r="V28" s="87"/>
      <c r="W28" s="88"/>
      <c r="X28" s="88"/>
      <c r="Y28" s="87"/>
      <c r="Z28" s="88"/>
      <c r="AA28" s="88"/>
      <c r="AB28" s="87"/>
      <c r="AC28" s="88"/>
      <c r="AD28" s="88"/>
      <c r="AE28" s="87"/>
      <c r="AF28" s="88"/>
      <c r="AG28" s="88"/>
      <c r="AH28" s="90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9"/>
      <c r="AW28" s="89"/>
      <c r="AX28" s="89"/>
      <c r="AY28" s="88"/>
      <c r="AZ28" s="91"/>
      <c r="BA28" s="88"/>
      <c r="BB28" s="88"/>
      <c r="BC28" s="89"/>
      <c r="BD28" s="88"/>
      <c r="BE28" s="88"/>
    </row>
    <row r="29" spans="1:57" s="92" customFormat="1" ht="42.75" customHeight="1">
      <c r="A29" s="85"/>
      <c r="B29" s="86"/>
      <c r="C29" s="87"/>
      <c r="D29" s="88"/>
      <c r="E29" s="89"/>
      <c r="F29" s="88"/>
      <c r="G29" s="88"/>
      <c r="H29" s="88"/>
      <c r="I29" s="88"/>
      <c r="J29" s="90"/>
      <c r="K29" s="88"/>
      <c r="L29" s="89"/>
      <c r="M29" s="87"/>
      <c r="N29" s="88"/>
      <c r="O29" s="89"/>
      <c r="P29" s="87"/>
      <c r="Q29" s="88"/>
      <c r="R29" s="89"/>
      <c r="S29" s="89"/>
      <c r="T29" s="88"/>
      <c r="U29" s="88"/>
      <c r="V29" s="87"/>
      <c r="W29" s="88"/>
      <c r="X29" s="88"/>
      <c r="Y29" s="87"/>
      <c r="Z29" s="88"/>
      <c r="AA29" s="88"/>
      <c r="AB29" s="87"/>
      <c r="AC29" s="88"/>
      <c r="AD29" s="88"/>
      <c r="AE29" s="87"/>
      <c r="AF29" s="88"/>
      <c r="AG29" s="88"/>
      <c r="AH29" s="90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9"/>
      <c r="AW29" s="89"/>
      <c r="AX29" s="89"/>
      <c r="AY29" s="88"/>
      <c r="AZ29" s="91"/>
      <c r="BA29" s="88"/>
      <c r="BB29" s="88"/>
      <c r="BC29" s="89"/>
      <c r="BD29" s="88"/>
      <c r="BE29" s="88"/>
    </row>
    <row r="30" spans="1:57" s="92" customFormat="1" ht="42.75" customHeight="1">
      <c r="B30" s="86"/>
      <c r="C30" s="87"/>
      <c r="D30" s="88"/>
      <c r="E30" s="89"/>
      <c r="F30" s="88"/>
      <c r="G30" s="88"/>
      <c r="H30" s="88"/>
      <c r="I30" s="88"/>
      <c r="J30" s="90"/>
      <c r="K30" s="88"/>
      <c r="L30" s="89"/>
      <c r="M30" s="87"/>
      <c r="N30" s="88"/>
      <c r="O30" s="89"/>
      <c r="P30" s="87"/>
      <c r="Q30" s="88"/>
      <c r="R30" s="89"/>
      <c r="S30" s="89"/>
      <c r="T30" s="88"/>
      <c r="U30" s="88"/>
      <c r="V30" s="87"/>
      <c r="W30" s="88"/>
      <c r="X30" s="88"/>
      <c r="Y30" s="87"/>
      <c r="Z30" s="88"/>
      <c r="AA30" s="88"/>
      <c r="AB30" s="87"/>
      <c r="AC30" s="88"/>
      <c r="AD30" s="88"/>
      <c r="AE30" s="87"/>
      <c r="AF30" s="88"/>
      <c r="AG30" s="88"/>
      <c r="AH30" s="90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9"/>
      <c r="AW30" s="89"/>
      <c r="AX30" s="89"/>
      <c r="AY30" s="88"/>
      <c r="AZ30" s="91"/>
      <c r="BA30" s="88"/>
      <c r="BB30" s="88"/>
      <c r="BC30" s="89"/>
      <c r="BD30" s="88"/>
      <c r="BE30" s="88"/>
    </row>
    <row r="31" spans="1:57" s="95" customFormat="1" ht="42.75" customHeight="1">
      <c r="BA31" s="96"/>
      <c r="BE31" s="97"/>
    </row>
    <row r="32" spans="1:57" s="92" customFormat="1" ht="42.75" customHeight="1">
      <c r="A32" s="85"/>
      <c r="B32" s="86"/>
      <c r="C32" s="87"/>
      <c r="D32" s="88"/>
      <c r="E32" s="89"/>
      <c r="F32" s="88"/>
      <c r="G32" s="88"/>
      <c r="H32" s="88"/>
      <c r="I32" s="88"/>
      <c r="J32" s="90"/>
      <c r="K32" s="88"/>
      <c r="L32" s="89"/>
      <c r="M32" s="87"/>
      <c r="N32" s="88"/>
      <c r="O32" s="89"/>
      <c r="P32" s="87"/>
      <c r="Q32" s="88"/>
      <c r="R32" s="89"/>
      <c r="S32" s="89"/>
      <c r="T32" s="88"/>
      <c r="U32" s="88"/>
      <c r="V32" s="87"/>
      <c r="W32" s="88"/>
      <c r="X32" s="88"/>
      <c r="Y32" s="87"/>
      <c r="Z32" s="88"/>
      <c r="AA32" s="88"/>
      <c r="AB32" s="87"/>
      <c r="AC32" s="88"/>
      <c r="AD32" s="88"/>
      <c r="AE32" s="87"/>
      <c r="AF32" s="88"/>
      <c r="AG32" s="88"/>
      <c r="AH32" s="90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9"/>
      <c r="AW32" s="89"/>
      <c r="AX32" s="89"/>
      <c r="AY32" s="88"/>
      <c r="AZ32" s="91"/>
      <c r="BA32" s="88"/>
      <c r="BB32" s="88"/>
      <c r="BC32" s="89"/>
      <c r="BD32" s="88"/>
      <c r="BE32" s="88"/>
    </row>
    <row r="33" spans="1:57" s="92" customFormat="1" ht="42.75" customHeight="1">
      <c r="A33" s="85"/>
      <c r="B33" s="86"/>
      <c r="C33" s="87"/>
      <c r="D33" s="88"/>
      <c r="E33" s="89"/>
      <c r="F33" s="88"/>
      <c r="G33" s="88"/>
      <c r="H33" s="88"/>
      <c r="I33" s="88"/>
      <c r="J33" s="90"/>
      <c r="K33" s="88"/>
      <c r="L33" s="89"/>
      <c r="M33" s="87"/>
      <c r="N33" s="88"/>
      <c r="O33" s="89"/>
      <c r="P33" s="87"/>
      <c r="Q33" s="88"/>
      <c r="R33" s="89"/>
      <c r="S33" s="89"/>
      <c r="T33" s="88"/>
      <c r="U33" s="88"/>
      <c r="V33" s="87"/>
      <c r="W33" s="88"/>
      <c r="X33" s="88"/>
      <c r="Y33" s="87"/>
      <c r="Z33" s="88"/>
      <c r="AA33" s="88"/>
      <c r="AB33" s="87"/>
      <c r="AC33" s="88"/>
      <c r="AD33" s="88"/>
      <c r="AE33" s="87"/>
      <c r="AF33" s="88"/>
      <c r="AG33" s="88"/>
      <c r="AH33" s="90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9"/>
      <c r="AW33" s="89"/>
      <c r="AX33" s="89"/>
      <c r="AY33" s="88"/>
      <c r="AZ33" s="91"/>
      <c r="BA33" s="88"/>
      <c r="BB33" s="88"/>
      <c r="BC33" s="89"/>
      <c r="BD33" s="88"/>
      <c r="BE33" s="88"/>
    </row>
    <row r="34" spans="1:57" s="92" customFormat="1" ht="42.75" customHeight="1">
      <c r="A34" s="85"/>
      <c r="B34" s="86"/>
      <c r="C34" s="87"/>
      <c r="D34" s="88"/>
      <c r="E34" s="89"/>
      <c r="F34" s="88"/>
      <c r="G34" s="88"/>
      <c r="H34" s="88"/>
      <c r="I34" s="88"/>
      <c r="J34" s="90"/>
      <c r="K34" s="88"/>
      <c r="L34" s="89"/>
      <c r="M34" s="87"/>
      <c r="N34" s="88"/>
      <c r="O34" s="89"/>
      <c r="P34" s="87"/>
      <c r="Q34" s="88"/>
      <c r="R34" s="89"/>
      <c r="S34" s="89"/>
      <c r="T34" s="88"/>
      <c r="U34" s="88"/>
      <c r="V34" s="87"/>
      <c r="W34" s="88"/>
      <c r="X34" s="88"/>
      <c r="Y34" s="87"/>
      <c r="Z34" s="88"/>
      <c r="AA34" s="88"/>
      <c r="AB34" s="87"/>
      <c r="AC34" s="88"/>
      <c r="AD34" s="88"/>
      <c r="AE34" s="87"/>
      <c r="AF34" s="88"/>
      <c r="AG34" s="88"/>
      <c r="AH34" s="90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9"/>
      <c r="AW34" s="89"/>
      <c r="AX34" s="89"/>
      <c r="AY34" s="88"/>
      <c r="AZ34" s="91"/>
      <c r="BA34" s="88"/>
      <c r="BB34" s="88"/>
      <c r="BC34" s="89"/>
      <c r="BD34" s="88"/>
      <c r="BE34" s="88"/>
    </row>
    <row r="35" spans="1:57" s="92" customFormat="1" ht="42.75" customHeight="1">
      <c r="A35" s="85"/>
      <c r="B35" s="86"/>
      <c r="C35" s="87"/>
      <c r="D35" s="88"/>
      <c r="E35" s="89"/>
      <c r="F35" s="88"/>
      <c r="G35" s="88"/>
      <c r="H35" s="88"/>
      <c r="I35" s="88"/>
      <c r="J35" s="90"/>
      <c r="K35" s="88"/>
      <c r="L35" s="89"/>
      <c r="M35" s="87"/>
      <c r="N35" s="88"/>
      <c r="O35" s="89"/>
      <c r="P35" s="87"/>
      <c r="Q35" s="88"/>
      <c r="R35" s="89"/>
      <c r="S35" s="89"/>
      <c r="T35" s="88"/>
      <c r="U35" s="88"/>
      <c r="V35" s="87"/>
      <c r="W35" s="88"/>
      <c r="X35" s="88"/>
      <c r="Y35" s="87"/>
      <c r="Z35" s="88"/>
      <c r="AA35" s="88"/>
      <c r="AB35" s="87"/>
      <c r="AC35" s="88"/>
      <c r="AD35" s="88"/>
      <c r="AE35" s="87"/>
      <c r="AF35" s="88"/>
      <c r="AG35" s="88"/>
      <c r="AH35" s="90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9"/>
      <c r="AW35" s="89"/>
      <c r="AX35" s="89"/>
      <c r="AY35" s="88"/>
      <c r="AZ35" s="91"/>
      <c r="BA35" s="88"/>
      <c r="BB35" s="88"/>
      <c r="BC35" s="89"/>
      <c r="BD35" s="88"/>
      <c r="BE35" s="88"/>
    </row>
    <row r="36" spans="1:57" s="95" customFormat="1" ht="42.75" customHeight="1">
      <c r="BA36" s="96"/>
      <c r="BE36" s="97"/>
    </row>
    <row r="37" spans="1:57" s="92" customFormat="1" ht="42.75" customHeight="1">
      <c r="A37" s="85"/>
      <c r="B37" s="86"/>
      <c r="C37" s="87"/>
      <c r="D37" s="88"/>
      <c r="E37" s="89"/>
      <c r="F37" s="88"/>
      <c r="G37" s="88"/>
      <c r="H37" s="88"/>
      <c r="I37" s="88"/>
      <c r="J37" s="90"/>
      <c r="K37" s="88"/>
      <c r="L37" s="89"/>
      <c r="M37" s="87"/>
      <c r="N37" s="88"/>
      <c r="O37" s="89"/>
      <c r="P37" s="87"/>
      <c r="Q37" s="88"/>
      <c r="R37" s="89"/>
      <c r="S37" s="89"/>
      <c r="T37" s="88"/>
      <c r="U37" s="88"/>
      <c r="V37" s="87"/>
      <c r="W37" s="88"/>
      <c r="X37" s="88"/>
      <c r="Y37" s="87"/>
      <c r="Z37" s="88"/>
      <c r="AA37" s="88"/>
      <c r="AB37" s="87"/>
      <c r="AC37" s="88"/>
      <c r="AD37" s="88"/>
      <c r="AE37" s="87"/>
      <c r="AF37" s="88"/>
      <c r="AG37" s="88"/>
      <c r="AH37" s="90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9"/>
      <c r="AW37" s="89"/>
      <c r="AX37" s="89"/>
      <c r="AY37" s="88"/>
      <c r="AZ37" s="91"/>
      <c r="BA37" s="88"/>
      <c r="BB37" s="88"/>
      <c r="BC37" s="89"/>
      <c r="BD37" s="88"/>
      <c r="BE37" s="88"/>
    </row>
    <row r="38" spans="1:57" s="92" customFormat="1" ht="42.75" customHeight="1">
      <c r="A38" s="85"/>
      <c r="B38" s="86"/>
      <c r="C38" s="87"/>
      <c r="D38" s="88"/>
      <c r="E38" s="89"/>
      <c r="F38" s="88"/>
      <c r="G38" s="88"/>
      <c r="H38" s="88"/>
      <c r="I38" s="88"/>
      <c r="J38" s="90"/>
      <c r="K38" s="88"/>
      <c r="L38" s="89"/>
      <c r="M38" s="87"/>
      <c r="N38" s="88"/>
      <c r="O38" s="89"/>
      <c r="P38" s="87"/>
      <c r="Q38" s="88"/>
      <c r="R38" s="89"/>
      <c r="S38" s="89"/>
      <c r="T38" s="88"/>
      <c r="U38" s="88"/>
      <c r="V38" s="87"/>
      <c r="W38" s="88"/>
      <c r="X38" s="88"/>
      <c r="Y38" s="87"/>
      <c r="Z38" s="88"/>
      <c r="AA38" s="88"/>
      <c r="AB38" s="87"/>
      <c r="AC38" s="88"/>
      <c r="AD38" s="88"/>
      <c r="AE38" s="87"/>
      <c r="AF38" s="88"/>
      <c r="AG38" s="88"/>
      <c r="AH38" s="90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9"/>
      <c r="AW38" s="89"/>
      <c r="AX38" s="89"/>
      <c r="AY38" s="88"/>
      <c r="AZ38" s="91"/>
      <c r="BA38" s="88"/>
      <c r="BB38" s="88"/>
      <c r="BC38" s="89"/>
      <c r="BD38" s="88"/>
      <c r="BE38" s="88"/>
    </row>
    <row r="39" spans="1:57" s="92" customFormat="1" ht="42.75" customHeight="1">
      <c r="B39" s="86"/>
      <c r="C39" s="87"/>
      <c r="D39" s="88"/>
      <c r="E39" s="89"/>
      <c r="F39" s="88"/>
      <c r="G39" s="88"/>
      <c r="H39" s="88"/>
      <c r="I39" s="88"/>
      <c r="J39" s="90"/>
      <c r="K39" s="88"/>
      <c r="L39" s="89"/>
      <c r="M39" s="87"/>
      <c r="N39" s="88"/>
      <c r="O39" s="89"/>
      <c r="P39" s="87"/>
      <c r="Q39" s="88"/>
      <c r="R39" s="89"/>
      <c r="S39" s="89"/>
      <c r="T39" s="88"/>
      <c r="U39" s="88"/>
      <c r="V39" s="87"/>
      <c r="W39" s="88"/>
      <c r="X39" s="88"/>
      <c r="Y39" s="87"/>
      <c r="Z39" s="88"/>
      <c r="AA39" s="88"/>
      <c r="AB39" s="87"/>
      <c r="AC39" s="88"/>
      <c r="AD39" s="88"/>
      <c r="AE39" s="87"/>
      <c r="AF39" s="88"/>
      <c r="AG39" s="88"/>
      <c r="AH39" s="90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9"/>
      <c r="AW39" s="89"/>
      <c r="AX39" s="89"/>
      <c r="AY39" s="88"/>
      <c r="AZ39" s="91"/>
      <c r="BA39" s="88"/>
      <c r="BB39" s="88"/>
      <c r="BC39" s="89"/>
      <c r="BD39" s="88"/>
      <c r="BE39" s="88"/>
    </row>
    <row r="40" spans="1:57" s="92" customFormat="1" ht="42.75" customHeight="1">
      <c r="B40" s="86"/>
      <c r="C40" s="87"/>
      <c r="D40" s="88"/>
      <c r="E40" s="89"/>
      <c r="F40" s="88"/>
      <c r="G40" s="88"/>
      <c r="H40" s="88"/>
      <c r="I40" s="88"/>
      <c r="J40" s="90"/>
      <c r="K40" s="88"/>
      <c r="L40" s="89"/>
      <c r="M40" s="87"/>
      <c r="N40" s="88"/>
      <c r="O40" s="89"/>
      <c r="P40" s="87"/>
      <c r="Q40" s="88"/>
      <c r="R40" s="89"/>
      <c r="S40" s="89"/>
      <c r="T40" s="88"/>
      <c r="U40" s="88"/>
      <c r="V40" s="87"/>
      <c r="W40" s="88"/>
      <c r="X40" s="88"/>
      <c r="Y40" s="87"/>
      <c r="Z40" s="88"/>
      <c r="AA40" s="88"/>
      <c r="AB40" s="87"/>
      <c r="AC40" s="88"/>
      <c r="AD40" s="88"/>
      <c r="AE40" s="87"/>
      <c r="AF40" s="88"/>
      <c r="AG40" s="88"/>
      <c r="AH40" s="90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9"/>
      <c r="AW40" s="89"/>
      <c r="AX40" s="89"/>
      <c r="AY40" s="88"/>
      <c r="AZ40" s="91"/>
      <c r="BA40" s="88"/>
      <c r="BB40" s="88"/>
      <c r="BC40" s="89"/>
      <c r="BD40" s="88"/>
      <c r="BE40" s="88"/>
    </row>
    <row r="41" spans="1:57" s="92" customFormat="1" ht="42.75" customHeight="1">
      <c r="A41" s="85"/>
      <c r="B41" s="86"/>
      <c r="C41" s="87"/>
      <c r="D41" s="88"/>
      <c r="E41" s="89"/>
      <c r="F41" s="88"/>
      <c r="G41" s="88"/>
      <c r="H41" s="88"/>
      <c r="I41" s="88"/>
      <c r="J41" s="90"/>
      <c r="K41" s="88"/>
      <c r="L41" s="89"/>
      <c r="M41" s="87"/>
      <c r="N41" s="88"/>
      <c r="O41" s="89"/>
      <c r="P41" s="87"/>
      <c r="Q41" s="88"/>
      <c r="R41" s="89"/>
      <c r="S41" s="89"/>
      <c r="T41" s="88"/>
      <c r="U41" s="88"/>
      <c r="V41" s="87"/>
      <c r="W41" s="88"/>
      <c r="X41" s="88"/>
      <c r="Y41" s="87"/>
      <c r="Z41" s="88"/>
      <c r="AA41" s="88"/>
      <c r="AB41" s="87"/>
      <c r="AC41" s="88"/>
      <c r="AD41" s="88"/>
      <c r="AE41" s="87"/>
      <c r="AF41" s="88"/>
      <c r="AG41" s="88"/>
      <c r="AH41" s="90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9"/>
      <c r="AW41" s="89"/>
      <c r="AX41" s="89"/>
      <c r="AY41" s="88"/>
      <c r="AZ41" s="91"/>
      <c r="BA41" s="88"/>
      <c r="BB41" s="88"/>
      <c r="BC41" s="89"/>
      <c r="BD41" s="88"/>
      <c r="BE41" s="88"/>
    </row>
    <row r="42" spans="1:57" s="92" customFormat="1" ht="42.75" customHeight="1">
      <c r="A42" s="85"/>
      <c r="B42" s="86"/>
      <c r="C42" s="87"/>
      <c r="D42" s="88"/>
      <c r="E42" s="89"/>
      <c r="F42" s="88"/>
      <c r="G42" s="88"/>
      <c r="H42" s="88"/>
      <c r="I42" s="88"/>
      <c r="J42" s="90"/>
      <c r="K42" s="88"/>
      <c r="L42" s="89"/>
      <c r="M42" s="87"/>
      <c r="N42" s="88"/>
      <c r="O42" s="89"/>
      <c r="P42" s="87"/>
      <c r="Q42" s="88"/>
      <c r="R42" s="89"/>
      <c r="S42" s="89"/>
      <c r="T42" s="88"/>
      <c r="U42" s="88"/>
      <c r="V42" s="87"/>
      <c r="W42" s="88"/>
      <c r="X42" s="88"/>
      <c r="Y42" s="87"/>
      <c r="Z42" s="88"/>
      <c r="AA42" s="88"/>
      <c r="AB42" s="87"/>
      <c r="AC42" s="88"/>
      <c r="AD42" s="88"/>
      <c r="AE42" s="87"/>
      <c r="AF42" s="88"/>
      <c r="AG42" s="88"/>
      <c r="AH42" s="90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9"/>
      <c r="AW42" s="89"/>
      <c r="AX42" s="89"/>
      <c r="AY42" s="88"/>
      <c r="AZ42" s="91"/>
      <c r="BA42" s="88"/>
      <c r="BB42" s="88"/>
      <c r="BC42" s="89"/>
      <c r="BD42" s="88"/>
      <c r="BE42" s="88"/>
    </row>
    <row r="43" spans="1:57" s="92" customFormat="1" ht="42.75" customHeight="1">
      <c r="A43" s="85"/>
      <c r="B43" s="86"/>
      <c r="C43" s="87"/>
      <c r="D43" s="88"/>
      <c r="E43" s="89"/>
      <c r="F43" s="88"/>
      <c r="G43" s="88"/>
      <c r="H43" s="88"/>
      <c r="I43" s="88"/>
      <c r="J43" s="90"/>
      <c r="K43" s="88"/>
      <c r="L43" s="89"/>
      <c r="M43" s="87"/>
      <c r="N43" s="88"/>
      <c r="O43" s="89"/>
      <c r="P43" s="87"/>
      <c r="Q43" s="88"/>
      <c r="R43" s="89"/>
      <c r="S43" s="89"/>
      <c r="T43" s="88"/>
      <c r="U43" s="88"/>
      <c r="V43" s="87"/>
      <c r="W43" s="88"/>
      <c r="X43" s="88"/>
      <c r="Y43" s="87"/>
      <c r="Z43" s="88"/>
      <c r="AA43" s="88"/>
      <c r="AB43" s="87"/>
      <c r="AC43" s="88"/>
      <c r="AD43" s="88"/>
      <c r="AE43" s="87"/>
      <c r="AF43" s="88"/>
      <c r="AG43" s="88"/>
      <c r="AH43" s="90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9"/>
      <c r="AW43" s="89"/>
      <c r="AX43" s="89"/>
      <c r="AY43" s="88"/>
      <c r="AZ43" s="91"/>
      <c r="BA43" s="88"/>
      <c r="BB43" s="88"/>
      <c r="BC43" s="89"/>
      <c r="BD43" s="88"/>
      <c r="BE43" s="88"/>
    </row>
    <row r="44" spans="1:57" s="92" customFormat="1" ht="42.75" customHeight="1">
      <c r="A44" s="85"/>
      <c r="B44" s="86"/>
      <c r="C44" s="87"/>
      <c r="D44" s="88"/>
      <c r="E44" s="89"/>
      <c r="F44" s="88"/>
      <c r="G44" s="88"/>
      <c r="H44" s="88"/>
      <c r="I44" s="88"/>
      <c r="J44" s="90"/>
      <c r="K44" s="88"/>
      <c r="L44" s="89"/>
      <c r="M44" s="87"/>
      <c r="N44" s="88"/>
      <c r="O44" s="89"/>
      <c r="P44" s="87"/>
      <c r="Q44" s="88"/>
      <c r="R44" s="89"/>
      <c r="S44" s="89"/>
      <c r="T44" s="88"/>
      <c r="U44" s="88"/>
      <c r="V44" s="87"/>
      <c r="W44" s="88"/>
      <c r="X44" s="88"/>
      <c r="Y44" s="87"/>
      <c r="Z44" s="88"/>
      <c r="AA44" s="88"/>
      <c r="AB44" s="87"/>
      <c r="AC44" s="88"/>
      <c r="AD44" s="88"/>
      <c r="AE44" s="87"/>
      <c r="AF44" s="88"/>
      <c r="AG44" s="88"/>
      <c r="AH44" s="90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9"/>
      <c r="AW44" s="89"/>
      <c r="AX44" s="89"/>
      <c r="AY44" s="88"/>
      <c r="AZ44" s="91"/>
      <c r="BA44" s="88"/>
      <c r="BB44" s="88"/>
      <c r="BC44" s="89"/>
      <c r="BD44" s="88"/>
      <c r="BE44" s="88"/>
    </row>
    <row r="45" spans="1:57" s="92" customFormat="1" ht="42.75" customHeight="1">
      <c r="B45" s="86"/>
      <c r="C45" s="87"/>
      <c r="D45" s="88"/>
      <c r="E45" s="89"/>
      <c r="F45" s="88"/>
      <c r="G45" s="88"/>
      <c r="H45" s="88"/>
      <c r="I45" s="88"/>
      <c r="J45" s="90"/>
      <c r="K45" s="88"/>
      <c r="L45" s="89"/>
      <c r="M45" s="87"/>
      <c r="N45" s="88"/>
      <c r="O45" s="89"/>
      <c r="P45" s="87"/>
      <c r="Q45" s="88"/>
      <c r="R45" s="89"/>
      <c r="S45" s="89"/>
      <c r="T45" s="88"/>
      <c r="U45" s="88"/>
      <c r="V45" s="87"/>
      <c r="W45" s="88"/>
      <c r="X45" s="88"/>
      <c r="Y45" s="87"/>
      <c r="Z45" s="88"/>
      <c r="AA45" s="88"/>
      <c r="AB45" s="87"/>
      <c r="AC45" s="88"/>
      <c r="AD45" s="88"/>
      <c r="AE45" s="87"/>
      <c r="AF45" s="88"/>
      <c r="AG45" s="88"/>
      <c r="AH45" s="90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9"/>
      <c r="AW45" s="89"/>
      <c r="AX45" s="89"/>
      <c r="AY45" s="88"/>
      <c r="AZ45" s="91"/>
      <c r="BA45" s="88"/>
      <c r="BB45" s="88"/>
      <c r="BC45" s="89"/>
      <c r="BD45" s="88"/>
      <c r="BE45" s="88"/>
    </row>
    <row r="46" spans="1:57" s="92" customFormat="1" ht="42.75" customHeight="1">
      <c r="B46" s="86"/>
      <c r="C46" s="87"/>
      <c r="D46" s="88"/>
      <c r="E46" s="89"/>
      <c r="F46" s="88"/>
      <c r="G46" s="88"/>
      <c r="H46" s="88"/>
      <c r="I46" s="88"/>
      <c r="J46" s="90"/>
      <c r="K46" s="88"/>
      <c r="L46" s="89"/>
      <c r="M46" s="87"/>
      <c r="N46" s="88"/>
      <c r="O46" s="89"/>
      <c r="P46" s="87"/>
      <c r="Q46" s="88"/>
      <c r="R46" s="89"/>
      <c r="S46" s="89"/>
      <c r="T46" s="88"/>
      <c r="U46" s="88"/>
      <c r="V46" s="87"/>
      <c r="W46" s="88"/>
      <c r="X46" s="88"/>
      <c r="Y46" s="87"/>
      <c r="Z46" s="88"/>
      <c r="AA46" s="88"/>
      <c r="AB46" s="87"/>
      <c r="AC46" s="88"/>
      <c r="AD46" s="88"/>
      <c r="AE46" s="87"/>
      <c r="AF46" s="88"/>
      <c r="AG46" s="88"/>
      <c r="AH46" s="90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9"/>
      <c r="AW46" s="89"/>
      <c r="AX46" s="89"/>
      <c r="AY46" s="88"/>
      <c r="AZ46" s="91"/>
      <c r="BA46" s="88"/>
      <c r="BB46" s="88"/>
      <c r="BC46" s="89"/>
      <c r="BD46" s="88"/>
      <c r="BE46" s="88"/>
    </row>
  </sheetData>
  <mergeCells count="63">
    <mergeCell ref="AU2:BE2"/>
    <mergeCell ref="B3:BA3"/>
    <mergeCell ref="R6:T6"/>
    <mergeCell ref="R7:T7"/>
    <mergeCell ref="A11:A14"/>
    <mergeCell ref="B11:B14"/>
    <mergeCell ref="D11:D14"/>
    <mergeCell ref="E11:F12"/>
    <mergeCell ref="G11:H12"/>
    <mergeCell ref="I11:AF11"/>
    <mergeCell ref="BE11:BE14"/>
    <mergeCell ref="I12:K12"/>
    <mergeCell ref="L12:N12"/>
    <mergeCell ref="O12:Q12"/>
    <mergeCell ref="R12:T12"/>
    <mergeCell ref="U12:W12"/>
    <mergeCell ref="X12:Z12"/>
    <mergeCell ref="AG11:AI12"/>
    <mergeCell ref="AJ11:AL12"/>
    <mergeCell ref="AM11:AO12"/>
    <mergeCell ref="AP11:AP12"/>
    <mergeCell ref="AQ11:AQ12"/>
    <mergeCell ref="AR11:AR12"/>
    <mergeCell ref="AZ12:BA12"/>
    <mergeCell ref="BB12:BD12"/>
    <mergeCell ref="AS11:AS12"/>
    <mergeCell ref="AT11:AT14"/>
    <mergeCell ref="AU11:BA11"/>
    <mergeCell ref="R13:T13"/>
    <mergeCell ref="AA12:AC12"/>
    <mergeCell ref="AD12:AF12"/>
    <mergeCell ref="AU12:AV12"/>
    <mergeCell ref="AW12:AY12"/>
    <mergeCell ref="E13:F13"/>
    <mergeCell ref="G13:H13"/>
    <mergeCell ref="I13:K13"/>
    <mergeCell ref="L13:N13"/>
    <mergeCell ref="O13:Q13"/>
    <mergeCell ref="AW13:AY13"/>
    <mergeCell ref="AZ13:BA13"/>
    <mergeCell ref="BB13:BD13"/>
    <mergeCell ref="E15:F15"/>
    <mergeCell ref="I15:K15"/>
    <mergeCell ref="L15:N15"/>
    <mergeCell ref="O15:Q15"/>
    <mergeCell ref="R15:T15"/>
    <mergeCell ref="U15:W15"/>
    <mergeCell ref="X15:Z15"/>
    <mergeCell ref="U13:W13"/>
    <mergeCell ref="X13:Z13"/>
    <mergeCell ref="AA13:AC13"/>
    <mergeCell ref="AD13:AF13"/>
    <mergeCell ref="AG13:AI13"/>
    <mergeCell ref="AU13:AV13"/>
    <mergeCell ref="AW15:AY15"/>
    <mergeCell ref="AZ15:BA15"/>
    <mergeCell ref="BB15:BD15"/>
    <mergeCell ref="AA15:AC15"/>
    <mergeCell ref="AD15:AF15"/>
    <mergeCell ref="AG15:AI15"/>
    <mergeCell ref="AJ15:AL15"/>
    <mergeCell ref="AM15:AO15"/>
    <mergeCell ref="AU15:AV1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7" fitToWidth="2" orientation="landscape" r:id="rId1"/>
  <headerFooter alignWithMargins="0"/>
  <colBreaks count="1" manualBreakCount="1">
    <brk id="26" min="1" max="2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view="pageBreakPreview" zoomScale="70" zoomScaleNormal="100" zoomScaleSheetLayoutView="70" workbookViewId="0">
      <pane xSplit="2" ySplit="13" topLeftCell="C26" activePane="bottomRight" state="frozen"/>
      <selection activeCell="L22" sqref="L22"/>
      <selection pane="topRight" activeCell="L22" sqref="L22"/>
      <selection pane="bottomLeft" activeCell="L22" sqref="L22"/>
      <selection pane="bottomRight" activeCell="L22" sqref="L22"/>
    </sheetView>
  </sheetViews>
  <sheetFormatPr defaultRowHeight="13.2"/>
  <cols>
    <col min="1" max="1" width="34" style="98" customWidth="1"/>
    <col min="2" max="2" width="9.44140625" style="99" customWidth="1"/>
    <col min="3" max="3" width="14.33203125" style="98" customWidth="1"/>
    <col min="4" max="4" width="6.33203125" style="98" customWidth="1"/>
    <col min="5" max="5" width="14.33203125" style="98" customWidth="1"/>
    <col min="6" max="6" width="10.109375" style="100" customWidth="1"/>
    <col min="7" max="7" width="13.5546875" style="100" customWidth="1"/>
    <col min="8" max="8" width="10.44140625" style="98" hidden="1" customWidth="1"/>
    <col min="9" max="9" width="12.33203125" style="98" hidden="1" customWidth="1"/>
    <col min="10" max="10" width="10.44140625" style="101" hidden="1" customWidth="1"/>
    <col min="11" max="11" width="12.33203125" style="101" hidden="1" customWidth="1"/>
    <col min="12" max="12" width="16.109375" style="92" customWidth="1"/>
    <col min="13" max="13" width="12.33203125" style="95" customWidth="1"/>
    <col min="14" max="16" width="14.88671875" style="95" customWidth="1"/>
    <col min="17" max="17" width="10.44140625" style="98" customWidth="1"/>
    <col min="18" max="18" width="16.6640625" style="98" customWidth="1"/>
    <col min="19" max="19" width="17.6640625" style="102" customWidth="1"/>
    <col min="20" max="241" width="8.88671875" style="98"/>
    <col min="242" max="242" width="34" style="98" customWidth="1"/>
    <col min="243" max="243" width="9.44140625" style="98" customWidth="1"/>
    <col min="244" max="244" width="12.6640625" style="98" customWidth="1"/>
    <col min="245" max="245" width="6.33203125" style="98" customWidth="1"/>
    <col min="246" max="246" width="12.33203125" style="98" customWidth="1"/>
    <col min="247" max="247" width="10.109375" style="98" customWidth="1"/>
    <col min="248" max="248" width="12.33203125" style="98" customWidth="1"/>
    <col min="249" max="252" width="0" style="98" hidden="1" customWidth="1"/>
    <col min="253" max="253" width="10.44140625" style="98" customWidth="1"/>
    <col min="254" max="254" width="16.6640625" style="98" customWidth="1"/>
    <col min="255" max="255" width="10.44140625" style="98" customWidth="1"/>
    <col min="256" max="256" width="0" style="98" hidden="1" customWidth="1"/>
    <col min="257" max="257" width="14" style="98" customWidth="1"/>
    <col min="258" max="260" width="17.6640625" style="98" customWidth="1"/>
    <col min="261" max="263" width="28.5546875" style="98" customWidth="1"/>
    <col min="264" max="266" width="22.88671875" style="98" customWidth="1"/>
    <col min="267" max="497" width="8.88671875" style="98"/>
    <col min="498" max="498" width="34" style="98" customWidth="1"/>
    <col min="499" max="499" width="9.44140625" style="98" customWidth="1"/>
    <col min="500" max="500" width="12.6640625" style="98" customWidth="1"/>
    <col min="501" max="501" width="6.33203125" style="98" customWidth="1"/>
    <col min="502" max="502" width="12.33203125" style="98" customWidth="1"/>
    <col min="503" max="503" width="10.109375" style="98" customWidth="1"/>
    <col min="504" max="504" width="12.33203125" style="98" customWidth="1"/>
    <col min="505" max="508" width="0" style="98" hidden="1" customWidth="1"/>
    <col min="509" max="509" width="10.44140625" style="98" customWidth="1"/>
    <col min="510" max="510" width="16.6640625" style="98" customWidth="1"/>
    <col min="511" max="511" width="10.44140625" style="98" customWidth="1"/>
    <col min="512" max="512" width="0" style="98" hidden="1" customWidth="1"/>
    <col min="513" max="513" width="14" style="98" customWidth="1"/>
    <col min="514" max="516" width="17.6640625" style="98" customWidth="1"/>
    <col min="517" max="519" width="28.5546875" style="98" customWidth="1"/>
    <col min="520" max="522" width="22.88671875" style="98" customWidth="1"/>
    <col min="523" max="753" width="8.88671875" style="98"/>
    <col min="754" max="754" width="34" style="98" customWidth="1"/>
    <col min="755" max="755" width="9.44140625" style="98" customWidth="1"/>
    <col min="756" max="756" width="12.6640625" style="98" customWidth="1"/>
    <col min="757" max="757" width="6.33203125" style="98" customWidth="1"/>
    <col min="758" max="758" width="12.33203125" style="98" customWidth="1"/>
    <col min="759" max="759" width="10.109375" style="98" customWidth="1"/>
    <col min="760" max="760" width="12.33203125" style="98" customWidth="1"/>
    <col min="761" max="764" width="0" style="98" hidden="1" customWidth="1"/>
    <col min="765" max="765" width="10.44140625" style="98" customWidth="1"/>
    <col min="766" max="766" width="16.6640625" style="98" customWidth="1"/>
    <col min="767" max="767" width="10.44140625" style="98" customWidth="1"/>
    <col min="768" max="768" width="0" style="98" hidden="1" customWidth="1"/>
    <col min="769" max="769" width="14" style="98" customWidth="1"/>
    <col min="770" max="772" width="17.6640625" style="98" customWidth="1"/>
    <col min="773" max="775" width="28.5546875" style="98" customWidth="1"/>
    <col min="776" max="778" width="22.88671875" style="98" customWidth="1"/>
    <col min="779" max="1009" width="8.88671875" style="98"/>
    <col min="1010" max="1010" width="34" style="98" customWidth="1"/>
    <col min="1011" max="1011" width="9.44140625" style="98" customWidth="1"/>
    <col min="1012" max="1012" width="12.6640625" style="98" customWidth="1"/>
    <col min="1013" max="1013" width="6.33203125" style="98" customWidth="1"/>
    <col min="1014" max="1014" width="12.33203125" style="98" customWidth="1"/>
    <col min="1015" max="1015" width="10.109375" style="98" customWidth="1"/>
    <col min="1016" max="1016" width="12.33203125" style="98" customWidth="1"/>
    <col min="1017" max="1020" width="0" style="98" hidden="1" customWidth="1"/>
    <col min="1021" max="1021" width="10.44140625" style="98" customWidth="1"/>
    <col min="1022" max="1022" width="16.6640625" style="98" customWidth="1"/>
    <col min="1023" max="1023" width="10.44140625" style="98" customWidth="1"/>
    <col min="1024" max="1024" width="0" style="98" hidden="1" customWidth="1"/>
    <col min="1025" max="1025" width="14" style="98" customWidth="1"/>
    <col min="1026" max="1028" width="17.6640625" style="98" customWidth="1"/>
    <col min="1029" max="1031" width="28.5546875" style="98" customWidth="1"/>
    <col min="1032" max="1034" width="22.88671875" style="98" customWidth="1"/>
    <col min="1035" max="1265" width="8.88671875" style="98"/>
    <col min="1266" max="1266" width="34" style="98" customWidth="1"/>
    <col min="1267" max="1267" width="9.44140625" style="98" customWidth="1"/>
    <col min="1268" max="1268" width="12.6640625" style="98" customWidth="1"/>
    <col min="1269" max="1269" width="6.33203125" style="98" customWidth="1"/>
    <col min="1270" max="1270" width="12.33203125" style="98" customWidth="1"/>
    <col min="1271" max="1271" width="10.109375" style="98" customWidth="1"/>
    <col min="1272" max="1272" width="12.33203125" style="98" customWidth="1"/>
    <col min="1273" max="1276" width="0" style="98" hidden="1" customWidth="1"/>
    <col min="1277" max="1277" width="10.44140625" style="98" customWidth="1"/>
    <col min="1278" max="1278" width="16.6640625" style="98" customWidth="1"/>
    <col min="1279" max="1279" width="10.44140625" style="98" customWidth="1"/>
    <col min="1280" max="1280" width="0" style="98" hidden="1" customWidth="1"/>
    <col min="1281" max="1281" width="14" style="98" customWidth="1"/>
    <col min="1282" max="1284" width="17.6640625" style="98" customWidth="1"/>
    <col min="1285" max="1287" width="28.5546875" style="98" customWidth="1"/>
    <col min="1288" max="1290" width="22.88671875" style="98" customWidth="1"/>
    <col min="1291" max="1521" width="8.88671875" style="98"/>
    <col min="1522" max="1522" width="34" style="98" customWidth="1"/>
    <col min="1523" max="1523" width="9.44140625" style="98" customWidth="1"/>
    <col min="1524" max="1524" width="12.6640625" style="98" customWidth="1"/>
    <col min="1525" max="1525" width="6.33203125" style="98" customWidth="1"/>
    <col min="1526" max="1526" width="12.33203125" style="98" customWidth="1"/>
    <col min="1527" max="1527" width="10.109375" style="98" customWidth="1"/>
    <col min="1528" max="1528" width="12.33203125" style="98" customWidth="1"/>
    <col min="1529" max="1532" width="0" style="98" hidden="1" customWidth="1"/>
    <col min="1533" max="1533" width="10.44140625" style="98" customWidth="1"/>
    <col min="1534" max="1534" width="16.6640625" style="98" customWidth="1"/>
    <col min="1535" max="1535" width="10.44140625" style="98" customWidth="1"/>
    <col min="1536" max="1536" width="0" style="98" hidden="1" customWidth="1"/>
    <col min="1537" max="1537" width="14" style="98" customWidth="1"/>
    <col min="1538" max="1540" width="17.6640625" style="98" customWidth="1"/>
    <col min="1541" max="1543" width="28.5546875" style="98" customWidth="1"/>
    <col min="1544" max="1546" width="22.88671875" style="98" customWidth="1"/>
    <col min="1547" max="1777" width="8.88671875" style="98"/>
    <col min="1778" max="1778" width="34" style="98" customWidth="1"/>
    <col min="1779" max="1779" width="9.44140625" style="98" customWidth="1"/>
    <col min="1780" max="1780" width="12.6640625" style="98" customWidth="1"/>
    <col min="1781" max="1781" width="6.33203125" style="98" customWidth="1"/>
    <col min="1782" max="1782" width="12.33203125" style="98" customWidth="1"/>
    <col min="1783" max="1783" width="10.109375" style="98" customWidth="1"/>
    <col min="1784" max="1784" width="12.33203125" style="98" customWidth="1"/>
    <col min="1785" max="1788" width="0" style="98" hidden="1" customWidth="1"/>
    <col min="1789" max="1789" width="10.44140625" style="98" customWidth="1"/>
    <col min="1790" max="1790" width="16.6640625" style="98" customWidth="1"/>
    <col min="1791" max="1791" width="10.44140625" style="98" customWidth="1"/>
    <col min="1792" max="1792" width="0" style="98" hidden="1" customWidth="1"/>
    <col min="1793" max="1793" width="14" style="98" customWidth="1"/>
    <col min="1794" max="1796" width="17.6640625" style="98" customWidth="1"/>
    <col min="1797" max="1799" width="28.5546875" style="98" customWidth="1"/>
    <col min="1800" max="1802" width="22.88671875" style="98" customWidth="1"/>
    <col min="1803" max="2033" width="8.88671875" style="98"/>
    <col min="2034" max="2034" width="34" style="98" customWidth="1"/>
    <col min="2035" max="2035" width="9.44140625" style="98" customWidth="1"/>
    <col min="2036" max="2036" width="12.6640625" style="98" customWidth="1"/>
    <col min="2037" max="2037" width="6.33203125" style="98" customWidth="1"/>
    <col min="2038" max="2038" width="12.33203125" style="98" customWidth="1"/>
    <col min="2039" max="2039" width="10.109375" style="98" customWidth="1"/>
    <col min="2040" max="2040" width="12.33203125" style="98" customWidth="1"/>
    <col min="2041" max="2044" width="0" style="98" hidden="1" customWidth="1"/>
    <col min="2045" max="2045" width="10.44140625" style="98" customWidth="1"/>
    <col min="2046" max="2046" width="16.6640625" style="98" customWidth="1"/>
    <col min="2047" max="2047" width="10.44140625" style="98" customWidth="1"/>
    <col min="2048" max="2048" width="0" style="98" hidden="1" customWidth="1"/>
    <col min="2049" max="2049" width="14" style="98" customWidth="1"/>
    <col min="2050" max="2052" width="17.6640625" style="98" customWidth="1"/>
    <col min="2053" max="2055" width="28.5546875" style="98" customWidth="1"/>
    <col min="2056" max="2058" width="22.88671875" style="98" customWidth="1"/>
    <col min="2059" max="2289" width="8.88671875" style="98"/>
    <col min="2290" max="2290" width="34" style="98" customWidth="1"/>
    <col min="2291" max="2291" width="9.44140625" style="98" customWidth="1"/>
    <col min="2292" max="2292" width="12.6640625" style="98" customWidth="1"/>
    <col min="2293" max="2293" width="6.33203125" style="98" customWidth="1"/>
    <col min="2294" max="2294" width="12.33203125" style="98" customWidth="1"/>
    <col min="2295" max="2295" width="10.109375" style="98" customWidth="1"/>
    <col min="2296" max="2296" width="12.33203125" style="98" customWidth="1"/>
    <col min="2297" max="2300" width="0" style="98" hidden="1" customWidth="1"/>
    <col min="2301" max="2301" width="10.44140625" style="98" customWidth="1"/>
    <col min="2302" max="2302" width="16.6640625" style="98" customWidth="1"/>
    <col min="2303" max="2303" width="10.44140625" style="98" customWidth="1"/>
    <col min="2304" max="2304" width="0" style="98" hidden="1" customWidth="1"/>
    <col min="2305" max="2305" width="14" style="98" customWidth="1"/>
    <col min="2306" max="2308" width="17.6640625" style="98" customWidth="1"/>
    <col min="2309" max="2311" width="28.5546875" style="98" customWidth="1"/>
    <col min="2312" max="2314" width="22.88671875" style="98" customWidth="1"/>
    <col min="2315" max="2545" width="8.88671875" style="98"/>
    <col min="2546" max="2546" width="34" style="98" customWidth="1"/>
    <col min="2547" max="2547" width="9.44140625" style="98" customWidth="1"/>
    <col min="2548" max="2548" width="12.6640625" style="98" customWidth="1"/>
    <col min="2549" max="2549" width="6.33203125" style="98" customWidth="1"/>
    <col min="2550" max="2550" width="12.33203125" style="98" customWidth="1"/>
    <col min="2551" max="2551" width="10.109375" style="98" customWidth="1"/>
    <col min="2552" max="2552" width="12.33203125" style="98" customWidth="1"/>
    <col min="2553" max="2556" width="0" style="98" hidden="1" customWidth="1"/>
    <col min="2557" max="2557" width="10.44140625" style="98" customWidth="1"/>
    <col min="2558" max="2558" width="16.6640625" style="98" customWidth="1"/>
    <col min="2559" max="2559" width="10.44140625" style="98" customWidth="1"/>
    <col min="2560" max="2560" width="0" style="98" hidden="1" customWidth="1"/>
    <col min="2561" max="2561" width="14" style="98" customWidth="1"/>
    <col min="2562" max="2564" width="17.6640625" style="98" customWidth="1"/>
    <col min="2565" max="2567" width="28.5546875" style="98" customWidth="1"/>
    <col min="2568" max="2570" width="22.88671875" style="98" customWidth="1"/>
    <col min="2571" max="2801" width="8.88671875" style="98"/>
    <col min="2802" max="2802" width="34" style="98" customWidth="1"/>
    <col min="2803" max="2803" width="9.44140625" style="98" customWidth="1"/>
    <col min="2804" max="2804" width="12.6640625" style="98" customWidth="1"/>
    <col min="2805" max="2805" width="6.33203125" style="98" customWidth="1"/>
    <col min="2806" max="2806" width="12.33203125" style="98" customWidth="1"/>
    <col min="2807" max="2807" width="10.109375" style="98" customWidth="1"/>
    <col min="2808" max="2808" width="12.33203125" style="98" customWidth="1"/>
    <col min="2809" max="2812" width="0" style="98" hidden="1" customWidth="1"/>
    <col min="2813" max="2813" width="10.44140625" style="98" customWidth="1"/>
    <col min="2814" max="2814" width="16.6640625" style="98" customWidth="1"/>
    <col min="2815" max="2815" width="10.44140625" style="98" customWidth="1"/>
    <col min="2816" max="2816" width="0" style="98" hidden="1" customWidth="1"/>
    <col min="2817" max="2817" width="14" style="98" customWidth="1"/>
    <col min="2818" max="2820" width="17.6640625" style="98" customWidth="1"/>
    <col min="2821" max="2823" width="28.5546875" style="98" customWidth="1"/>
    <col min="2824" max="2826" width="22.88671875" style="98" customWidth="1"/>
    <col min="2827" max="3057" width="8.88671875" style="98"/>
    <col min="3058" max="3058" width="34" style="98" customWidth="1"/>
    <col min="3059" max="3059" width="9.44140625" style="98" customWidth="1"/>
    <col min="3060" max="3060" width="12.6640625" style="98" customWidth="1"/>
    <col min="3061" max="3061" width="6.33203125" style="98" customWidth="1"/>
    <col min="3062" max="3062" width="12.33203125" style="98" customWidth="1"/>
    <col min="3063" max="3063" width="10.109375" style="98" customWidth="1"/>
    <col min="3064" max="3064" width="12.33203125" style="98" customWidth="1"/>
    <col min="3065" max="3068" width="0" style="98" hidden="1" customWidth="1"/>
    <col min="3069" max="3069" width="10.44140625" style="98" customWidth="1"/>
    <col min="3070" max="3070" width="16.6640625" style="98" customWidth="1"/>
    <col min="3071" max="3071" width="10.44140625" style="98" customWidth="1"/>
    <col min="3072" max="3072" width="0" style="98" hidden="1" customWidth="1"/>
    <col min="3073" max="3073" width="14" style="98" customWidth="1"/>
    <col min="3074" max="3076" width="17.6640625" style="98" customWidth="1"/>
    <col min="3077" max="3079" width="28.5546875" style="98" customWidth="1"/>
    <col min="3080" max="3082" width="22.88671875" style="98" customWidth="1"/>
    <col min="3083" max="3313" width="8.88671875" style="98"/>
    <col min="3314" max="3314" width="34" style="98" customWidth="1"/>
    <col min="3315" max="3315" width="9.44140625" style="98" customWidth="1"/>
    <col min="3316" max="3316" width="12.6640625" style="98" customWidth="1"/>
    <col min="3317" max="3317" width="6.33203125" style="98" customWidth="1"/>
    <col min="3318" max="3318" width="12.33203125" style="98" customWidth="1"/>
    <col min="3319" max="3319" width="10.109375" style="98" customWidth="1"/>
    <col min="3320" max="3320" width="12.33203125" style="98" customWidth="1"/>
    <col min="3321" max="3324" width="0" style="98" hidden="1" customWidth="1"/>
    <col min="3325" max="3325" width="10.44140625" style="98" customWidth="1"/>
    <col min="3326" max="3326" width="16.6640625" style="98" customWidth="1"/>
    <col min="3327" max="3327" width="10.44140625" style="98" customWidth="1"/>
    <col min="3328" max="3328" width="0" style="98" hidden="1" customWidth="1"/>
    <col min="3329" max="3329" width="14" style="98" customWidth="1"/>
    <col min="3330" max="3332" width="17.6640625" style="98" customWidth="1"/>
    <col min="3333" max="3335" width="28.5546875" style="98" customWidth="1"/>
    <col min="3336" max="3338" width="22.88671875" style="98" customWidth="1"/>
    <col min="3339" max="3569" width="8.88671875" style="98"/>
    <col min="3570" max="3570" width="34" style="98" customWidth="1"/>
    <col min="3571" max="3571" width="9.44140625" style="98" customWidth="1"/>
    <col min="3572" max="3572" width="12.6640625" style="98" customWidth="1"/>
    <col min="3573" max="3573" width="6.33203125" style="98" customWidth="1"/>
    <col min="3574" max="3574" width="12.33203125" style="98" customWidth="1"/>
    <col min="3575" max="3575" width="10.109375" style="98" customWidth="1"/>
    <col min="3576" max="3576" width="12.33203125" style="98" customWidth="1"/>
    <col min="3577" max="3580" width="0" style="98" hidden="1" customWidth="1"/>
    <col min="3581" max="3581" width="10.44140625" style="98" customWidth="1"/>
    <col min="3582" max="3582" width="16.6640625" style="98" customWidth="1"/>
    <col min="3583" max="3583" width="10.44140625" style="98" customWidth="1"/>
    <col min="3584" max="3584" width="0" style="98" hidden="1" customWidth="1"/>
    <col min="3585" max="3585" width="14" style="98" customWidth="1"/>
    <col min="3586" max="3588" width="17.6640625" style="98" customWidth="1"/>
    <col min="3589" max="3591" width="28.5546875" style="98" customWidth="1"/>
    <col min="3592" max="3594" width="22.88671875" style="98" customWidth="1"/>
    <col min="3595" max="3825" width="8.88671875" style="98"/>
    <col min="3826" max="3826" width="34" style="98" customWidth="1"/>
    <col min="3827" max="3827" width="9.44140625" style="98" customWidth="1"/>
    <col min="3828" max="3828" width="12.6640625" style="98" customWidth="1"/>
    <col min="3829" max="3829" width="6.33203125" style="98" customWidth="1"/>
    <col min="3830" max="3830" width="12.33203125" style="98" customWidth="1"/>
    <col min="3831" max="3831" width="10.109375" style="98" customWidth="1"/>
    <col min="3832" max="3832" width="12.33203125" style="98" customWidth="1"/>
    <col min="3833" max="3836" width="0" style="98" hidden="1" customWidth="1"/>
    <col min="3837" max="3837" width="10.44140625" style="98" customWidth="1"/>
    <col min="3838" max="3838" width="16.6640625" style="98" customWidth="1"/>
    <col min="3839" max="3839" width="10.44140625" style="98" customWidth="1"/>
    <col min="3840" max="3840" width="0" style="98" hidden="1" customWidth="1"/>
    <col min="3841" max="3841" width="14" style="98" customWidth="1"/>
    <col min="3842" max="3844" width="17.6640625" style="98" customWidth="1"/>
    <col min="3845" max="3847" width="28.5546875" style="98" customWidth="1"/>
    <col min="3848" max="3850" width="22.88671875" style="98" customWidth="1"/>
    <col min="3851" max="4081" width="8.88671875" style="98"/>
    <col min="4082" max="4082" width="34" style="98" customWidth="1"/>
    <col min="4083" max="4083" width="9.44140625" style="98" customWidth="1"/>
    <col min="4084" max="4084" width="12.6640625" style="98" customWidth="1"/>
    <col min="4085" max="4085" width="6.33203125" style="98" customWidth="1"/>
    <col min="4086" max="4086" width="12.33203125" style="98" customWidth="1"/>
    <col min="4087" max="4087" width="10.109375" style="98" customWidth="1"/>
    <col min="4088" max="4088" width="12.33203125" style="98" customWidth="1"/>
    <col min="4089" max="4092" width="0" style="98" hidden="1" customWidth="1"/>
    <col min="4093" max="4093" width="10.44140625" style="98" customWidth="1"/>
    <col min="4094" max="4094" width="16.6640625" style="98" customWidth="1"/>
    <col min="4095" max="4095" width="10.44140625" style="98" customWidth="1"/>
    <col min="4096" max="4096" width="0" style="98" hidden="1" customWidth="1"/>
    <col min="4097" max="4097" width="14" style="98" customWidth="1"/>
    <col min="4098" max="4100" width="17.6640625" style="98" customWidth="1"/>
    <col min="4101" max="4103" width="28.5546875" style="98" customWidth="1"/>
    <col min="4104" max="4106" width="22.88671875" style="98" customWidth="1"/>
    <col min="4107" max="4337" width="8.88671875" style="98"/>
    <col min="4338" max="4338" width="34" style="98" customWidth="1"/>
    <col min="4339" max="4339" width="9.44140625" style="98" customWidth="1"/>
    <col min="4340" max="4340" width="12.6640625" style="98" customWidth="1"/>
    <col min="4341" max="4341" width="6.33203125" style="98" customWidth="1"/>
    <col min="4342" max="4342" width="12.33203125" style="98" customWidth="1"/>
    <col min="4343" max="4343" width="10.109375" style="98" customWidth="1"/>
    <col min="4344" max="4344" width="12.33203125" style="98" customWidth="1"/>
    <col min="4345" max="4348" width="0" style="98" hidden="1" customWidth="1"/>
    <col min="4349" max="4349" width="10.44140625" style="98" customWidth="1"/>
    <col min="4350" max="4350" width="16.6640625" style="98" customWidth="1"/>
    <col min="4351" max="4351" width="10.44140625" style="98" customWidth="1"/>
    <col min="4352" max="4352" width="0" style="98" hidden="1" customWidth="1"/>
    <col min="4353" max="4353" width="14" style="98" customWidth="1"/>
    <col min="4354" max="4356" width="17.6640625" style="98" customWidth="1"/>
    <col min="4357" max="4359" width="28.5546875" style="98" customWidth="1"/>
    <col min="4360" max="4362" width="22.88671875" style="98" customWidth="1"/>
    <col min="4363" max="4593" width="8.88671875" style="98"/>
    <col min="4594" max="4594" width="34" style="98" customWidth="1"/>
    <col min="4595" max="4595" width="9.44140625" style="98" customWidth="1"/>
    <col min="4596" max="4596" width="12.6640625" style="98" customWidth="1"/>
    <col min="4597" max="4597" width="6.33203125" style="98" customWidth="1"/>
    <col min="4598" max="4598" width="12.33203125" style="98" customWidth="1"/>
    <col min="4599" max="4599" width="10.109375" style="98" customWidth="1"/>
    <col min="4600" max="4600" width="12.33203125" style="98" customWidth="1"/>
    <col min="4601" max="4604" width="0" style="98" hidden="1" customWidth="1"/>
    <col min="4605" max="4605" width="10.44140625" style="98" customWidth="1"/>
    <col min="4606" max="4606" width="16.6640625" style="98" customWidth="1"/>
    <col min="4607" max="4607" width="10.44140625" style="98" customWidth="1"/>
    <col min="4608" max="4608" width="0" style="98" hidden="1" customWidth="1"/>
    <col min="4609" max="4609" width="14" style="98" customWidth="1"/>
    <col min="4610" max="4612" width="17.6640625" style="98" customWidth="1"/>
    <col min="4613" max="4615" width="28.5546875" style="98" customWidth="1"/>
    <col min="4616" max="4618" width="22.88671875" style="98" customWidth="1"/>
    <col min="4619" max="4849" width="8.88671875" style="98"/>
    <col min="4850" max="4850" width="34" style="98" customWidth="1"/>
    <col min="4851" max="4851" width="9.44140625" style="98" customWidth="1"/>
    <col min="4852" max="4852" width="12.6640625" style="98" customWidth="1"/>
    <col min="4853" max="4853" width="6.33203125" style="98" customWidth="1"/>
    <col min="4854" max="4854" width="12.33203125" style="98" customWidth="1"/>
    <col min="4855" max="4855" width="10.109375" style="98" customWidth="1"/>
    <col min="4856" max="4856" width="12.33203125" style="98" customWidth="1"/>
    <col min="4857" max="4860" width="0" style="98" hidden="1" customWidth="1"/>
    <col min="4861" max="4861" width="10.44140625" style="98" customWidth="1"/>
    <col min="4862" max="4862" width="16.6640625" style="98" customWidth="1"/>
    <col min="4863" max="4863" width="10.44140625" style="98" customWidth="1"/>
    <col min="4864" max="4864" width="0" style="98" hidden="1" customWidth="1"/>
    <col min="4865" max="4865" width="14" style="98" customWidth="1"/>
    <col min="4866" max="4868" width="17.6640625" style="98" customWidth="1"/>
    <col min="4869" max="4871" width="28.5546875" style="98" customWidth="1"/>
    <col min="4872" max="4874" width="22.88671875" style="98" customWidth="1"/>
    <col min="4875" max="5105" width="8.88671875" style="98"/>
    <col min="5106" max="5106" width="34" style="98" customWidth="1"/>
    <col min="5107" max="5107" width="9.44140625" style="98" customWidth="1"/>
    <col min="5108" max="5108" width="12.6640625" style="98" customWidth="1"/>
    <col min="5109" max="5109" width="6.33203125" style="98" customWidth="1"/>
    <col min="5110" max="5110" width="12.33203125" style="98" customWidth="1"/>
    <col min="5111" max="5111" width="10.109375" style="98" customWidth="1"/>
    <col min="5112" max="5112" width="12.33203125" style="98" customWidth="1"/>
    <col min="5113" max="5116" width="0" style="98" hidden="1" customWidth="1"/>
    <col min="5117" max="5117" width="10.44140625" style="98" customWidth="1"/>
    <col min="5118" max="5118" width="16.6640625" style="98" customWidth="1"/>
    <col min="5119" max="5119" width="10.44140625" style="98" customWidth="1"/>
    <col min="5120" max="5120" width="0" style="98" hidden="1" customWidth="1"/>
    <col min="5121" max="5121" width="14" style="98" customWidth="1"/>
    <col min="5122" max="5124" width="17.6640625" style="98" customWidth="1"/>
    <col min="5125" max="5127" width="28.5546875" style="98" customWidth="1"/>
    <col min="5128" max="5130" width="22.88671875" style="98" customWidth="1"/>
    <col min="5131" max="5361" width="8.88671875" style="98"/>
    <col min="5362" max="5362" width="34" style="98" customWidth="1"/>
    <col min="5363" max="5363" width="9.44140625" style="98" customWidth="1"/>
    <col min="5364" max="5364" width="12.6640625" style="98" customWidth="1"/>
    <col min="5365" max="5365" width="6.33203125" style="98" customWidth="1"/>
    <col min="5366" max="5366" width="12.33203125" style="98" customWidth="1"/>
    <col min="5367" max="5367" width="10.109375" style="98" customWidth="1"/>
    <col min="5368" max="5368" width="12.33203125" style="98" customWidth="1"/>
    <col min="5369" max="5372" width="0" style="98" hidden="1" customWidth="1"/>
    <col min="5373" max="5373" width="10.44140625" style="98" customWidth="1"/>
    <col min="5374" max="5374" width="16.6640625" style="98" customWidth="1"/>
    <col min="5375" max="5375" width="10.44140625" style="98" customWidth="1"/>
    <col min="5376" max="5376" width="0" style="98" hidden="1" customWidth="1"/>
    <col min="5377" max="5377" width="14" style="98" customWidth="1"/>
    <col min="5378" max="5380" width="17.6640625" style="98" customWidth="1"/>
    <col min="5381" max="5383" width="28.5546875" style="98" customWidth="1"/>
    <col min="5384" max="5386" width="22.88671875" style="98" customWidth="1"/>
    <col min="5387" max="5617" width="8.88671875" style="98"/>
    <col min="5618" max="5618" width="34" style="98" customWidth="1"/>
    <col min="5619" max="5619" width="9.44140625" style="98" customWidth="1"/>
    <col min="5620" max="5620" width="12.6640625" style="98" customWidth="1"/>
    <col min="5621" max="5621" width="6.33203125" style="98" customWidth="1"/>
    <col min="5622" max="5622" width="12.33203125" style="98" customWidth="1"/>
    <col min="5623" max="5623" width="10.109375" style="98" customWidth="1"/>
    <col min="5624" max="5624" width="12.33203125" style="98" customWidth="1"/>
    <col min="5625" max="5628" width="0" style="98" hidden="1" customWidth="1"/>
    <col min="5629" max="5629" width="10.44140625" style="98" customWidth="1"/>
    <col min="5630" max="5630" width="16.6640625" style="98" customWidth="1"/>
    <col min="5631" max="5631" width="10.44140625" style="98" customWidth="1"/>
    <col min="5632" max="5632" width="0" style="98" hidden="1" customWidth="1"/>
    <col min="5633" max="5633" width="14" style="98" customWidth="1"/>
    <col min="5634" max="5636" width="17.6640625" style="98" customWidth="1"/>
    <col min="5637" max="5639" width="28.5546875" style="98" customWidth="1"/>
    <col min="5640" max="5642" width="22.88671875" style="98" customWidth="1"/>
    <col min="5643" max="5873" width="8.88671875" style="98"/>
    <col min="5874" max="5874" width="34" style="98" customWidth="1"/>
    <col min="5875" max="5875" width="9.44140625" style="98" customWidth="1"/>
    <col min="5876" max="5876" width="12.6640625" style="98" customWidth="1"/>
    <col min="5877" max="5877" width="6.33203125" style="98" customWidth="1"/>
    <col min="5878" max="5878" width="12.33203125" style="98" customWidth="1"/>
    <col min="5879" max="5879" width="10.109375" style="98" customWidth="1"/>
    <col min="5880" max="5880" width="12.33203125" style="98" customWidth="1"/>
    <col min="5881" max="5884" width="0" style="98" hidden="1" customWidth="1"/>
    <col min="5885" max="5885" width="10.44140625" style="98" customWidth="1"/>
    <col min="5886" max="5886" width="16.6640625" style="98" customWidth="1"/>
    <col min="5887" max="5887" width="10.44140625" style="98" customWidth="1"/>
    <col min="5888" max="5888" width="0" style="98" hidden="1" customWidth="1"/>
    <col min="5889" max="5889" width="14" style="98" customWidth="1"/>
    <col min="5890" max="5892" width="17.6640625" style="98" customWidth="1"/>
    <col min="5893" max="5895" width="28.5546875" style="98" customWidth="1"/>
    <col min="5896" max="5898" width="22.88671875" style="98" customWidth="1"/>
    <col min="5899" max="6129" width="8.88671875" style="98"/>
    <col min="6130" max="6130" width="34" style="98" customWidth="1"/>
    <col min="6131" max="6131" width="9.44140625" style="98" customWidth="1"/>
    <col min="6132" max="6132" width="12.6640625" style="98" customWidth="1"/>
    <col min="6133" max="6133" width="6.33203125" style="98" customWidth="1"/>
    <col min="6134" max="6134" width="12.33203125" style="98" customWidth="1"/>
    <col min="6135" max="6135" width="10.109375" style="98" customWidth="1"/>
    <col min="6136" max="6136" width="12.33203125" style="98" customWidth="1"/>
    <col min="6137" max="6140" width="0" style="98" hidden="1" customWidth="1"/>
    <col min="6141" max="6141" width="10.44140625" style="98" customWidth="1"/>
    <col min="6142" max="6142" width="16.6640625" style="98" customWidth="1"/>
    <col min="6143" max="6143" width="10.44140625" style="98" customWidth="1"/>
    <col min="6144" max="6144" width="0" style="98" hidden="1" customWidth="1"/>
    <col min="6145" max="6145" width="14" style="98" customWidth="1"/>
    <col min="6146" max="6148" width="17.6640625" style="98" customWidth="1"/>
    <col min="6149" max="6151" width="28.5546875" style="98" customWidth="1"/>
    <col min="6152" max="6154" width="22.88671875" style="98" customWidth="1"/>
    <col min="6155" max="6385" width="8.88671875" style="98"/>
    <col min="6386" max="6386" width="34" style="98" customWidth="1"/>
    <col min="6387" max="6387" width="9.44140625" style="98" customWidth="1"/>
    <col min="6388" max="6388" width="12.6640625" style="98" customWidth="1"/>
    <col min="6389" max="6389" width="6.33203125" style="98" customWidth="1"/>
    <col min="6390" max="6390" width="12.33203125" style="98" customWidth="1"/>
    <col min="6391" max="6391" width="10.109375" style="98" customWidth="1"/>
    <col min="6392" max="6392" width="12.33203125" style="98" customWidth="1"/>
    <col min="6393" max="6396" width="0" style="98" hidden="1" customWidth="1"/>
    <col min="6397" max="6397" width="10.44140625" style="98" customWidth="1"/>
    <col min="6398" max="6398" width="16.6640625" style="98" customWidth="1"/>
    <col min="6399" max="6399" width="10.44140625" style="98" customWidth="1"/>
    <col min="6400" max="6400" width="0" style="98" hidden="1" customWidth="1"/>
    <col min="6401" max="6401" width="14" style="98" customWidth="1"/>
    <col min="6402" max="6404" width="17.6640625" style="98" customWidth="1"/>
    <col min="6405" max="6407" width="28.5546875" style="98" customWidth="1"/>
    <col min="6408" max="6410" width="22.88671875" style="98" customWidth="1"/>
    <col min="6411" max="6641" width="8.88671875" style="98"/>
    <col min="6642" max="6642" width="34" style="98" customWidth="1"/>
    <col min="6643" max="6643" width="9.44140625" style="98" customWidth="1"/>
    <col min="6644" max="6644" width="12.6640625" style="98" customWidth="1"/>
    <col min="6645" max="6645" width="6.33203125" style="98" customWidth="1"/>
    <col min="6646" max="6646" width="12.33203125" style="98" customWidth="1"/>
    <col min="6647" max="6647" width="10.109375" style="98" customWidth="1"/>
    <col min="6648" max="6648" width="12.33203125" style="98" customWidth="1"/>
    <col min="6649" max="6652" width="0" style="98" hidden="1" customWidth="1"/>
    <col min="6653" max="6653" width="10.44140625" style="98" customWidth="1"/>
    <col min="6654" max="6654" width="16.6640625" style="98" customWidth="1"/>
    <col min="6655" max="6655" width="10.44140625" style="98" customWidth="1"/>
    <col min="6656" max="6656" width="0" style="98" hidden="1" customWidth="1"/>
    <col min="6657" max="6657" width="14" style="98" customWidth="1"/>
    <col min="6658" max="6660" width="17.6640625" style="98" customWidth="1"/>
    <col min="6661" max="6663" width="28.5546875" style="98" customWidth="1"/>
    <col min="6664" max="6666" width="22.88671875" style="98" customWidth="1"/>
    <col min="6667" max="6897" width="8.88671875" style="98"/>
    <col min="6898" max="6898" width="34" style="98" customWidth="1"/>
    <col min="6899" max="6899" width="9.44140625" style="98" customWidth="1"/>
    <col min="6900" max="6900" width="12.6640625" style="98" customWidth="1"/>
    <col min="6901" max="6901" width="6.33203125" style="98" customWidth="1"/>
    <col min="6902" max="6902" width="12.33203125" style="98" customWidth="1"/>
    <col min="6903" max="6903" width="10.109375" style="98" customWidth="1"/>
    <col min="6904" max="6904" width="12.33203125" style="98" customWidth="1"/>
    <col min="6905" max="6908" width="0" style="98" hidden="1" customWidth="1"/>
    <col min="6909" max="6909" width="10.44140625" style="98" customWidth="1"/>
    <col min="6910" max="6910" width="16.6640625" style="98" customWidth="1"/>
    <col min="6911" max="6911" width="10.44140625" style="98" customWidth="1"/>
    <col min="6912" max="6912" width="0" style="98" hidden="1" customWidth="1"/>
    <col min="6913" max="6913" width="14" style="98" customWidth="1"/>
    <col min="6914" max="6916" width="17.6640625" style="98" customWidth="1"/>
    <col min="6917" max="6919" width="28.5546875" style="98" customWidth="1"/>
    <col min="6920" max="6922" width="22.88671875" style="98" customWidth="1"/>
    <col min="6923" max="7153" width="8.88671875" style="98"/>
    <col min="7154" max="7154" width="34" style="98" customWidth="1"/>
    <col min="7155" max="7155" width="9.44140625" style="98" customWidth="1"/>
    <col min="7156" max="7156" width="12.6640625" style="98" customWidth="1"/>
    <col min="7157" max="7157" width="6.33203125" style="98" customWidth="1"/>
    <col min="7158" max="7158" width="12.33203125" style="98" customWidth="1"/>
    <col min="7159" max="7159" width="10.109375" style="98" customWidth="1"/>
    <col min="7160" max="7160" width="12.33203125" style="98" customWidth="1"/>
    <col min="7161" max="7164" width="0" style="98" hidden="1" customWidth="1"/>
    <col min="7165" max="7165" width="10.44140625" style="98" customWidth="1"/>
    <col min="7166" max="7166" width="16.6640625" style="98" customWidth="1"/>
    <col min="7167" max="7167" width="10.44140625" style="98" customWidth="1"/>
    <col min="7168" max="7168" width="0" style="98" hidden="1" customWidth="1"/>
    <col min="7169" max="7169" width="14" style="98" customWidth="1"/>
    <col min="7170" max="7172" width="17.6640625" style="98" customWidth="1"/>
    <col min="7173" max="7175" width="28.5546875" style="98" customWidth="1"/>
    <col min="7176" max="7178" width="22.88671875" style="98" customWidth="1"/>
    <col min="7179" max="7409" width="8.88671875" style="98"/>
    <col min="7410" max="7410" width="34" style="98" customWidth="1"/>
    <col min="7411" max="7411" width="9.44140625" style="98" customWidth="1"/>
    <col min="7412" max="7412" width="12.6640625" style="98" customWidth="1"/>
    <col min="7413" max="7413" width="6.33203125" style="98" customWidth="1"/>
    <col min="7414" max="7414" width="12.33203125" style="98" customWidth="1"/>
    <col min="7415" max="7415" width="10.109375" style="98" customWidth="1"/>
    <col min="7416" max="7416" width="12.33203125" style="98" customWidth="1"/>
    <col min="7417" max="7420" width="0" style="98" hidden="1" customWidth="1"/>
    <col min="7421" max="7421" width="10.44140625" style="98" customWidth="1"/>
    <col min="7422" max="7422" width="16.6640625" style="98" customWidth="1"/>
    <col min="7423" max="7423" width="10.44140625" style="98" customWidth="1"/>
    <col min="7424" max="7424" width="0" style="98" hidden="1" customWidth="1"/>
    <col min="7425" max="7425" width="14" style="98" customWidth="1"/>
    <col min="7426" max="7428" width="17.6640625" style="98" customWidth="1"/>
    <col min="7429" max="7431" width="28.5546875" style="98" customWidth="1"/>
    <col min="7432" max="7434" width="22.88671875" style="98" customWidth="1"/>
    <col min="7435" max="7665" width="8.88671875" style="98"/>
    <col min="7666" max="7666" width="34" style="98" customWidth="1"/>
    <col min="7667" max="7667" width="9.44140625" style="98" customWidth="1"/>
    <col min="7668" max="7668" width="12.6640625" style="98" customWidth="1"/>
    <col min="7669" max="7669" width="6.33203125" style="98" customWidth="1"/>
    <col min="7670" max="7670" width="12.33203125" style="98" customWidth="1"/>
    <col min="7671" max="7671" width="10.109375" style="98" customWidth="1"/>
    <col min="7672" max="7672" width="12.33203125" style="98" customWidth="1"/>
    <col min="7673" max="7676" width="0" style="98" hidden="1" customWidth="1"/>
    <col min="7677" max="7677" width="10.44140625" style="98" customWidth="1"/>
    <col min="7678" max="7678" width="16.6640625" style="98" customWidth="1"/>
    <col min="7679" max="7679" width="10.44140625" style="98" customWidth="1"/>
    <col min="7680" max="7680" width="0" style="98" hidden="1" customWidth="1"/>
    <col min="7681" max="7681" width="14" style="98" customWidth="1"/>
    <col min="7682" max="7684" width="17.6640625" style="98" customWidth="1"/>
    <col min="7685" max="7687" width="28.5546875" style="98" customWidth="1"/>
    <col min="7688" max="7690" width="22.88671875" style="98" customWidth="1"/>
    <col min="7691" max="7921" width="8.88671875" style="98"/>
    <col min="7922" max="7922" width="34" style="98" customWidth="1"/>
    <col min="7923" max="7923" width="9.44140625" style="98" customWidth="1"/>
    <col min="7924" max="7924" width="12.6640625" style="98" customWidth="1"/>
    <col min="7925" max="7925" width="6.33203125" style="98" customWidth="1"/>
    <col min="7926" max="7926" width="12.33203125" style="98" customWidth="1"/>
    <col min="7927" max="7927" width="10.109375" style="98" customWidth="1"/>
    <col min="7928" max="7928" width="12.33203125" style="98" customWidth="1"/>
    <col min="7929" max="7932" width="0" style="98" hidden="1" customWidth="1"/>
    <col min="7933" max="7933" width="10.44140625" style="98" customWidth="1"/>
    <col min="7934" max="7934" width="16.6640625" style="98" customWidth="1"/>
    <col min="7935" max="7935" width="10.44140625" style="98" customWidth="1"/>
    <col min="7936" max="7936" width="0" style="98" hidden="1" customWidth="1"/>
    <col min="7937" max="7937" width="14" style="98" customWidth="1"/>
    <col min="7938" max="7940" width="17.6640625" style="98" customWidth="1"/>
    <col min="7941" max="7943" width="28.5546875" style="98" customWidth="1"/>
    <col min="7944" max="7946" width="22.88671875" style="98" customWidth="1"/>
    <col min="7947" max="8177" width="8.88671875" style="98"/>
    <col min="8178" max="8178" width="34" style="98" customWidth="1"/>
    <col min="8179" max="8179" width="9.44140625" style="98" customWidth="1"/>
    <col min="8180" max="8180" width="12.6640625" style="98" customWidth="1"/>
    <col min="8181" max="8181" width="6.33203125" style="98" customWidth="1"/>
    <col min="8182" max="8182" width="12.33203125" style="98" customWidth="1"/>
    <col min="8183" max="8183" width="10.109375" style="98" customWidth="1"/>
    <col min="8184" max="8184" width="12.33203125" style="98" customWidth="1"/>
    <col min="8185" max="8188" width="0" style="98" hidden="1" customWidth="1"/>
    <col min="8189" max="8189" width="10.44140625" style="98" customWidth="1"/>
    <col min="8190" max="8190" width="16.6640625" style="98" customWidth="1"/>
    <col min="8191" max="8191" width="10.44140625" style="98" customWidth="1"/>
    <col min="8192" max="8192" width="0" style="98" hidden="1" customWidth="1"/>
    <col min="8193" max="8193" width="14" style="98" customWidth="1"/>
    <col min="8194" max="8196" width="17.6640625" style="98" customWidth="1"/>
    <col min="8197" max="8199" width="28.5546875" style="98" customWidth="1"/>
    <col min="8200" max="8202" width="22.88671875" style="98" customWidth="1"/>
    <col min="8203" max="8433" width="8.88671875" style="98"/>
    <col min="8434" max="8434" width="34" style="98" customWidth="1"/>
    <col min="8435" max="8435" width="9.44140625" style="98" customWidth="1"/>
    <col min="8436" max="8436" width="12.6640625" style="98" customWidth="1"/>
    <col min="8437" max="8437" width="6.33203125" style="98" customWidth="1"/>
    <col min="8438" max="8438" width="12.33203125" style="98" customWidth="1"/>
    <col min="8439" max="8439" width="10.109375" style="98" customWidth="1"/>
    <col min="8440" max="8440" width="12.33203125" style="98" customWidth="1"/>
    <col min="8441" max="8444" width="0" style="98" hidden="1" customWidth="1"/>
    <col min="8445" max="8445" width="10.44140625" style="98" customWidth="1"/>
    <col min="8446" max="8446" width="16.6640625" style="98" customWidth="1"/>
    <col min="8447" max="8447" width="10.44140625" style="98" customWidth="1"/>
    <col min="8448" max="8448" width="0" style="98" hidden="1" customWidth="1"/>
    <col min="8449" max="8449" width="14" style="98" customWidth="1"/>
    <col min="8450" max="8452" width="17.6640625" style="98" customWidth="1"/>
    <col min="8453" max="8455" width="28.5546875" style="98" customWidth="1"/>
    <col min="8456" max="8458" width="22.88671875" style="98" customWidth="1"/>
    <col min="8459" max="8689" width="8.88671875" style="98"/>
    <col min="8690" max="8690" width="34" style="98" customWidth="1"/>
    <col min="8691" max="8691" width="9.44140625" style="98" customWidth="1"/>
    <col min="8692" max="8692" width="12.6640625" style="98" customWidth="1"/>
    <col min="8693" max="8693" width="6.33203125" style="98" customWidth="1"/>
    <col min="8694" max="8694" width="12.33203125" style="98" customWidth="1"/>
    <col min="8695" max="8695" width="10.109375" style="98" customWidth="1"/>
    <col min="8696" max="8696" width="12.33203125" style="98" customWidth="1"/>
    <col min="8697" max="8700" width="0" style="98" hidden="1" customWidth="1"/>
    <col min="8701" max="8701" width="10.44140625" style="98" customWidth="1"/>
    <col min="8702" max="8702" width="16.6640625" style="98" customWidth="1"/>
    <col min="8703" max="8703" width="10.44140625" style="98" customWidth="1"/>
    <col min="8704" max="8704" width="0" style="98" hidden="1" customWidth="1"/>
    <col min="8705" max="8705" width="14" style="98" customWidth="1"/>
    <col min="8706" max="8708" width="17.6640625" style="98" customWidth="1"/>
    <col min="8709" max="8711" width="28.5546875" style="98" customWidth="1"/>
    <col min="8712" max="8714" width="22.88671875" style="98" customWidth="1"/>
    <col min="8715" max="8945" width="8.88671875" style="98"/>
    <col min="8946" max="8946" width="34" style="98" customWidth="1"/>
    <col min="8947" max="8947" width="9.44140625" style="98" customWidth="1"/>
    <col min="8948" max="8948" width="12.6640625" style="98" customWidth="1"/>
    <col min="8949" max="8949" width="6.33203125" style="98" customWidth="1"/>
    <col min="8950" max="8950" width="12.33203125" style="98" customWidth="1"/>
    <col min="8951" max="8951" width="10.109375" style="98" customWidth="1"/>
    <col min="8952" max="8952" width="12.33203125" style="98" customWidth="1"/>
    <col min="8953" max="8956" width="0" style="98" hidden="1" customWidth="1"/>
    <col min="8957" max="8957" width="10.44140625" style="98" customWidth="1"/>
    <col min="8958" max="8958" width="16.6640625" style="98" customWidth="1"/>
    <col min="8959" max="8959" width="10.44140625" style="98" customWidth="1"/>
    <col min="8960" max="8960" width="0" style="98" hidden="1" customWidth="1"/>
    <col min="8961" max="8961" width="14" style="98" customWidth="1"/>
    <col min="8962" max="8964" width="17.6640625" style="98" customWidth="1"/>
    <col min="8965" max="8967" width="28.5546875" style="98" customWidth="1"/>
    <col min="8968" max="8970" width="22.88671875" style="98" customWidth="1"/>
    <col min="8971" max="9201" width="8.88671875" style="98"/>
    <col min="9202" max="9202" width="34" style="98" customWidth="1"/>
    <col min="9203" max="9203" width="9.44140625" style="98" customWidth="1"/>
    <col min="9204" max="9204" width="12.6640625" style="98" customWidth="1"/>
    <col min="9205" max="9205" width="6.33203125" style="98" customWidth="1"/>
    <col min="9206" max="9206" width="12.33203125" style="98" customWidth="1"/>
    <col min="9207" max="9207" width="10.109375" style="98" customWidth="1"/>
    <col min="9208" max="9208" width="12.33203125" style="98" customWidth="1"/>
    <col min="9209" max="9212" width="0" style="98" hidden="1" customWidth="1"/>
    <col min="9213" max="9213" width="10.44140625" style="98" customWidth="1"/>
    <col min="9214" max="9214" width="16.6640625" style="98" customWidth="1"/>
    <col min="9215" max="9215" width="10.44140625" style="98" customWidth="1"/>
    <col min="9216" max="9216" width="0" style="98" hidden="1" customWidth="1"/>
    <col min="9217" max="9217" width="14" style="98" customWidth="1"/>
    <col min="9218" max="9220" width="17.6640625" style="98" customWidth="1"/>
    <col min="9221" max="9223" width="28.5546875" style="98" customWidth="1"/>
    <col min="9224" max="9226" width="22.88671875" style="98" customWidth="1"/>
    <col min="9227" max="9457" width="8.88671875" style="98"/>
    <col min="9458" max="9458" width="34" style="98" customWidth="1"/>
    <col min="9459" max="9459" width="9.44140625" style="98" customWidth="1"/>
    <col min="9460" max="9460" width="12.6640625" style="98" customWidth="1"/>
    <col min="9461" max="9461" width="6.33203125" style="98" customWidth="1"/>
    <col min="9462" max="9462" width="12.33203125" style="98" customWidth="1"/>
    <col min="9463" max="9463" width="10.109375" style="98" customWidth="1"/>
    <col min="9464" max="9464" width="12.33203125" style="98" customWidth="1"/>
    <col min="9465" max="9468" width="0" style="98" hidden="1" customWidth="1"/>
    <col min="9469" max="9469" width="10.44140625" style="98" customWidth="1"/>
    <col min="9470" max="9470" width="16.6640625" style="98" customWidth="1"/>
    <col min="9471" max="9471" width="10.44140625" style="98" customWidth="1"/>
    <col min="9472" max="9472" width="0" style="98" hidden="1" customWidth="1"/>
    <col min="9473" max="9473" width="14" style="98" customWidth="1"/>
    <col min="9474" max="9476" width="17.6640625" style="98" customWidth="1"/>
    <col min="9477" max="9479" width="28.5546875" style="98" customWidth="1"/>
    <col min="9480" max="9482" width="22.88671875" style="98" customWidth="1"/>
    <col min="9483" max="9713" width="8.88671875" style="98"/>
    <col min="9714" max="9714" width="34" style="98" customWidth="1"/>
    <col min="9715" max="9715" width="9.44140625" style="98" customWidth="1"/>
    <col min="9716" max="9716" width="12.6640625" style="98" customWidth="1"/>
    <col min="9717" max="9717" width="6.33203125" style="98" customWidth="1"/>
    <col min="9718" max="9718" width="12.33203125" style="98" customWidth="1"/>
    <col min="9719" max="9719" width="10.109375" style="98" customWidth="1"/>
    <col min="9720" max="9720" width="12.33203125" style="98" customWidth="1"/>
    <col min="9721" max="9724" width="0" style="98" hidden="1" customWidth="1"/>
    <col min="9725" max="9725" width="10.44140625" style="98" customWidth="1"/>
    <col min="9726" max="9726" width="16.6640625" style="98" customWidth="1"/>
    <col min="9727" max="9727" width="10.44140625" style="98" customWidth="1"/>
    <col min="9728" max="9728" width="0" style="98" hidden="1" customWidth="1"/>
    <col min="9729" max="9729" width="14" style="98" customWidth="1"/>
    <col min="9730" max="9732" width="17.6640625" style="98" customWidth="1"/>
    <col min="9733" max="9735" width="28.5546875" style="98" customWidth="1"/>
    <col min="9736" max="9738" width="22.88671875" style="98" customWidth="1"/>
    <col min="9739" max="9969" width="8.88671875" style="98"/>
    <col min="9970" max="9970" width="34" style="98" customWidth="1"/>
    <col min="9971" max="9971" width="9.44140625" style="98" customWidth="1"/>
    <col min="9972" max="9972" width="12.6640625" style="98" customWidth="1"/>
    <col min="9973" max="9973" width="6.33203125" style="98" customWidth="1"/>
    <col min="9974" max="9974" width="12.33203125" style="98" customWidth="1"/>
    <col min="9975" max="9975" width="10.109375" style="98" customWidth="1"/>
    <col min="9976" max="9976" width="12.33203125" style="98" customWidth="1"/>
    <col min="9977" max="9980" width="0" style="98" hidden="1" customWidth="1"/>
    <col min="9981" max="9981" width="10.44140625" style="98" customWidth="1"/>
    <col min="9982" max="9982" width="16.6640625" style="98" customWidth="1"/>
    <col min="9983" max="9983" width="10.44140625" style="98" customWidth="1"/>
    <col min="9984" max="9984" width="0" style="98" hidden="1" customWidth="1"/>
    <col min="9985" max="9985" width="14" style="98" customWidth="1"/>
    <col min="9986" max="9988" width="17.6640625" style="98" customWidth="1"/>
    <col min="9989" max="9991" width="28.5546875" style="98" customWidth="1"/>
    <col min="9992" max="9994" width="22.88671875" style="98" customWidth="1"/>
    <col min="9995" max="10225" width="8.88671875" style="98"/>
    <col min="10226" max="10226" width="34" style="98" customWidth="1"/>
    <col min="10227" max="10227" width="9.44140625" style="98" customWidth="1"/>
    <col min="10228" max="10228" width="12.6640625" style="98" customWidth="1"/>
    <col min="10229" max="10229" width="6.33203125" style="98" customWidth="1"/>
    <col min="10230" max="10230" width="12.33203125" style="98" customWidth="1"/>
    <col min="10231" max="10231" width="10.109375" style="98" customWidth="1"/>
    <col min="10232" max="10232" width="12.33203125" style="98" customWidth="1"/>
    <col min="10233" max="10236" width="0" style="98" hidden="1" customWidth="1"/>
    <col min="10237" max="10237" width="10.44140625" style="98" customWidth="1"/>
    <col min="10238" max="10238" width="16.6640625" style="98" customWidth="1"/>
    <col min="10239" max="10239" width="10.44140625" style="98" customWidth="1"/>
    <col min="10240" max="10240" width="0" style="98" hidden="1" customWidth="1"/>
    <col min="10241" max="10241" width="14" style="98" customWidth="1"/>
    <col min="10242" max="10244" width="17.6640625" style="98" customWidth="1"/>
    <col min="10245" max="10247" width="28.5546875" style="98" customWidth="1"/>
    <col min="10248" max="10250" width="22.88671875" style="98" customWidth="1"/>
    <col min="10251" max="10481" width="8.88671875" style="98"/>
    <col min="10482" max="10482" width="34" style="98" customWidth="1"/>
    <col min="10483" max="10483" width="9.44140625" style="98" customWidth="1"/>
    <col min="10484" max="10484" width="12.6640625" style="98" customWidth="1"/>
    <col min="10485" max="10485" width="6.33203125" style="98" customWidth="1"/>
    <col min="10486" max="10486" width="12.33203125" style="98" customWidth="1"/>
    <col min="10487" max="10487" width="10.109375" style="98" customWidth="1"/>
    <col min="10488" max="10488" width="12.33203125" style="98" customWidth="1"/>
    <col min="10489" max="10492" width="0" style="98" hidden="1" customWidth="1"/>
    <col min="10493" max="10493" width="10.44140625" style="98" customWidth="1"/>
    <col min="10494" max="10494" width="16.6640625" style="98" customWidth="1"/>
    <col min="10495" max="10495" width="10.44140625" style="98" customWidth="1"/>
    <col min="10496" max="10496" width="0" style="98" hidden="1" customWidth="1"/>
    <col min="10497" max="10497" width="14" style="98" customWidth="1"/>
    <col min="10498" max="10500" width="17.6640625" style="98" customWidth="1"/>
    <col min="10501" max="10503" width="28.5546875" style="98" customWidth="1"/>
    <col min="10504" max="10506" width="22.88671875" style="98" customWidth="1"/>
    <col min="10507" max="10737" width="8.88671875" style="98"/>
    <col min="10738" max="10738" width="34" style="98" customWidth="1"/>
    <col min="10739" max="10739" width="9.44140625" style="98" customWidth="1"/>
    <col min="10740" max="10740" width="12.6640625" style="98" customWidth="1"/>
    <col min="10741" max="10741" width="6.33203125" style="98" customWidth="1"/>
    <col min="10742" max="10742" width="12.33203125" style="98" customWidth="1"/>
    <col min="10743" max="10743" width="10.109375" style="98" customWidth="1"/>
    <col min="10744" max="10744" width="12.33203125" style="98" customWidth="1"/>
    <col min="10745" max="10748" width="0" style="98" hidden="1" customWidth="1"/>
    <col min="10749" max="10749" width="10.44140625" style="98" customWidth="1"/>
    <col min="10750" max="10750" width="16.6640625" style="98" customWidth="1"/>
    <col min="10751" max="10751" width="10.44140625" style="98" customWidth="1"/>
    <col min="10752" max="10752" width="0" style="98" hidden="1" customWidth="1"/>
    <col min="10753" max="10753" width="14" style="98" customWidth="1"/>
    <col min="10754" max="10756" width="17.6640625" style="98" customWidth="1"/>
    <col min="10757" max="10759" width="28.5546875" style="98" customWidth="1"/>
    <col min="10760" max="10762" width="22.88671875" style="98" customWidth="1"/>
    <col min="10763" max="10993" width="8.88671875" style="98"/>
    <col min="10994" max="10994" width="34" style="98" customWidth="1"/>
    <col min="10995" max="10995" width="9.44140625" style="98" customWidth="1"/>
    <col min="10996" max="10996" width="12.6640625" style="98" customWidth="1"/>
    <col min="10997" max="10997" width="6.33203125" style="98" customWidth="1"/>
    <col min="10998" max="10998" width="12.33203125" style="98" customWidth="1"/>
    <col min="10999" max="10999" width="10.109375" style="98" customWidth="1"/>
    <col min="11000" max="11000" width="12.33203125" style="98" customWidth="1"/>
    <col min="11001" max="11004" width="0" style="98" hidden="1" customWidth="1"/>
    <col min="11005" max="11005" width="10.44140625" style="98" customWidth="1"/>
    <col min="11006" max="11006" width="16.6640625" style="98" customWidth="1"/>
    <col min="11007" max="11007" width="10.44140625" style="98" customWidth="1"/>
    <col min="11008" max="11008" width="0" style="98" hidden="1" customWidth="1"/>
    <col min="11009" max="11009" width="14" style="98" customWidth="1"/>
    <col min="11010" max="11012" width="17.6640625" style="98" customWidth="1"/>
    <col min="11013" max="11015" width="28.5546875" style="98" customWidth="1"/>
    <col min="11016" max="11018" width="22.88671875" style="98" customWidth="1"/>
    <col min="11019" max="11249" width="8.88671875" style="98"/>
    <col min="11250" max="11250" width="34" style="98" customWidth="1"/>
    <col min="11251" max="11251" width="9.44140625" style="98" customWidth="1"/>
    <col min="11252" max="11252" width="12.6640625" style="98" customWidth="1"/>
    <col min="11253" max="11253" width="6.33203125" style="98" customWidth="1"/>
    <col min="11254" max="11254" width="12.33203125" style="98" customWidth="1"/>
    <col min="11255" max="11255" width="10.109375" style="98" customWidth="1"/>
    <col min="11256" max="11256" width="12.33203125" style="98" customWidth="1"/>
    <col min="11257" max="11260" width="0" style="98" hidden="1" customWidth="1"/>
    <col min="11261" max="11261" width="10.44140625" style="98" customWidth="1"/>
    <col min="11262" max="11262" width="16.6640625" style="98" customWidth="1"/>
    <col min="11263" max="11263" width="10.44140625" style="98" customWidth="1"/>
    <col min="11264" max="11264" width="0" style="98" hidden="1" customWidth="1"/>
    <col min="11265" max="11265" width="14" style="98" customWidth="1"/>
    <col min="11266" max="11268" width="17.6640625" style="98" customWidth="1"/>
    <col min="11269" max="11271" width="28.5546875" style="98" customWidth="1"/>
    <col min="11272" max="11274" width="22.88671875" style="98" customWidth="1"/>
    <col min="11275" max="11505" width="8.88671875" style="98"/>
    <col min="11506" max="11506" width="34" style="98" customWidth="1"/>
    <col min="11507" max="11507" width="9.44140625" style="98" customWidth="1"/>
    <col min="11508" max="11508" width="12.6640625" style="98" customWidth="1"/>
    <col min="11509" max="11509" width="6.33203125" style="98" customWidth="1"/>
    <col min="11510" max="11510" width="12.33203125" style="98" customWidth="1"/>
    <col min="11511" max="11511" width="10.109375" style="98" customWidth="1"/>
    <col min="11512" max="11512" width="12.33203125" style="98" customWidth="1"/>
    <col min="11513" max="11516" width="0" style="98" hidden="1" customWidth="1"/>
    <col min="11517" max="11517" width="10.44140625" style="98" customWidth="1"/>
    <col min="11518" max="11518" width="16.6640625" style="98" customWidth="1"/>
    <col min="11519" max="11519" width="10.44140625" style="98" customWidth="1"/>
    <col min="11520" max="11520" width="0" style="98" hidden="1" customWidth="1"/>
    <col min="11521" max="11521" width="14" style="98" customWidth="1"/>
    <col min="11522" max="11524" width="17.6640625" style="98" customWidth="1"/>
    <col min="11525" max="11527" width="28.5546875" style="98" customWidth="1"/>
    <col min="11528" max="11530" width="22.88671875" style="98" customWidth="1"/>
    <col min="11531" max="11761" width="8.88671875" style="98"/>
    <col min="11762" max="11762" width="34" style="98" customWidth="1"/>
    <col min="11763" max="11763" width="9.44140625" style="98" customWidth="1"/>
    <col min="11764" max="11764" width="12.6640625" style="98" customWidth="1"/>
    <col min="11765" max="11765" width="6.33203125" style="98" customWidth="1"/>
    <col min="11766" max="11766" width="12.33203125" style="98" customWidth="1"/>
    <col min="11767" max="11767" width="10.109375" style="98" customWidth="1"/>
    <col min="11768" max="11768" width="12.33203125" style="98" customWidth="1"/>
    <col min="11769" max="11772" width="0" style="98" hidden="1" customWidth="1"/>
    <col min="11773" max="11773" width="10.44140625" style="98" customWidth="1"/>
    <col min="11774" max="11774" width="16.6640625" style="98" customWidth="1"/>
    <col min="11775" max="11775" width="10.44140625" style="98" customWidth="1"/>
    <col min="11776" max="11776" width="0" style="98" hidden="1" customWidth="1"/>
    <col min="11777" max="11777" width="14" style="98" customWidth="1"/>
    <col min="11778" max="11780" width="17.6640625" style="98" customWidth="1"/>
    <col min="11781" max="11783" width="28.5546875" style="98" customWidth="1"/>
    <col min="11784" max="11786" width="22.88671875" style="98" customWidth="1"/>
    <col min="11787" max="12017" width="8.88671875" style="98"/>
    <col min="12018" max="12018" width="34" style="98" customWidth="1"/>
    <col min="12019" max="12019" width="9.44140625" style="98" customWidth="1"/>
    <col min="12020" max="12020" width="12.6640625" style="98" customWidth="1"/>
    <col min="12021" max="12021" width="6.33203125" style="98" customWidth="1"/>
    <col min="12022" max="12022" width="12.33203125" style="98" customWidth="1"/>
    <col min="12023" max="12023" width="10.109375" style="98" customWidth="1"/>
    <col min="12024" max="12024" width="12.33203125" style="98" customWidth="1"/>
    <col min="12025" max="12028" width="0" style="98" hidden="1" customWidth="1"/>
    <col min="12029" max="12029" width="10.44140625" style="98" customWidth="1"/>
    <col min="12030" max="12030" width="16.6640625" style="98" customWidth="1"/>
    <col min="12031" max="12031" width="10.44140625" style="98" customWidth="1"/>
    <col min="12032" max="12032" width="0" style="98" hidden="1" customWidth="1"/>
    <col min="12033" max="12033" width="14" style="98" customWidth="1"/>
    <col min="12034" max="12036" width="17.6640625" style="98" customWidth="1"/>
    <col min="12037" max="12039" width="28.5546875" style="98" customWidth="1"/>
    <col min="12040" max="12042" width="22.88671875" style="98" customWidth="1"/>
    <col min="12043" max="12273" width="8.88671875" style="98"/>
    <col min="12274" max="12274" width="34" style="98" customWidth="1"/>
    <col min="12275" max="12275" width="9.44140625" style="98" customWidth="1"/>
    <col min="12276" max="12276" width="12.6640625" style="98" customWidth="1"/>
    <col min="12277" max="12277" width="6.33203125" style="98" customWidth="1"/>
    <col min="12278" max="12278" width="12.33203125" style="98" customWidth="1"/>
    <col min="12279" max="12279" width="10.109375" style="98" customWidth="1"/>
    <col min="12280" max="12280" width="12.33203125" style="98" customWidth="1"/>
    <col min="12281" max="12284" width="0" style="98" hidden="1" customWidth="1"/>
    <col min="12285" max="12285" width="10.44140625" style="98" customWidth="1"/>
    <col min="12286" max="12286" width="16.6640625" style="98" customWidth="1"/>
    <col min="12287" max="12287" width="10.44140625" style="98" customWidth="1"/>
    <col min="12288" max="12288" width="0" style="98" hidden="1" customWidth="1"/>
    <col min="12289" max="12289" width="14" style="98" customWidth="1"/>
    <col min="12290" max="12292" width="17.6640625" style="98" customWidth="1"/>
    <col min="12293" max="12295" width="28.5546875" style="98" customWidth="1"/>
    <col min="12296" max="12298" width="22.88671875" style="98" customWidth="1"/>
    <col min="12299" max="12529" width="8.88671875" style="98"/>
    <col min="12530" max="12530" width="34" style="98" customWidth="1"/>
    <col min="12531" max="12531" width="9.44140625" style="98" customWidth="1"/>
    <col min="12532" max="12532" width="12.6640625" style="98" customWidth="1"/>
    <col min="12533" max="12533" width="6.33203125" style="98" customWidth="1"/>
    <col min="12534" max="12534" width="12.33203125" style="98" customWidth="1"/>
    <col min="12535" max="12535" width="10.109375" style="98" customWidth="1"/>
    <col min="12536" max="12536" width="12.33203125" style="98" customWidth="1"/>
    <col min="12537" max="12540" width="0" style="98" hidden="1" customWidth="1"/>
    <col min="12541" max="12541" width="10.44140625" style="98" customWidth="1"/>
    <col min="12542" max="12542" width="16.6640625" style="98" customWidth="1"/>
    <col min="12543" max="12543" width="10.44140625" style="98" customWidth="1"/>
    <col min="12544" max="12544" width="0" style="98" hidden="1" customWidth="1"/>
    <col min="12545" max="12545" width="14" style="98" customWidth="1"/>
    <col min="12546" max="12548" width="17.6640625" style="98" customWidth="1"/>
    <col min="12549" max="12551" width="28.5546875" style="98" customWidth="1"/>
    <col min="12552" max="12554" width="22.88671875" style="98" customWidth="1"/>
    <col min="12555" max="12785" width="8.88671875" style="98"/>
    <col min="12786" max="12786" width="34" style="98" customWidth="1"/>
    <col min="12787" max="12787" width="9.44140625" style="98" customWidth="1"/>
    <col min="12788" max="12788" width="12.6640625" style="98" customWidth="1"/>
    <col min="12789" max="12789" width="6.33203125" style="98" customWidth="1"/>
    <col min="12790" max="12790" width="12.33203125" style="98" customWidth="1"/>
    <col min="12791" max="12791" width="10.109375" style="98" customWidth="1"/>
    <col min="12792" max="12792" width="12.33203125" style="98" customWidth="1"/>
    <col min="12793" max="12796" width="0" style="98" hidden="1" customWidth="1"/>
    <col min="12797" max="12797" width="10.44140625" style="98" customWidth="1"/>
    <col min="12798" max="12798" width="16.6640625" style="98" customWidth="1"/>
    <col min="12799" max="12799" width="10.44140625" style="98" customWidth="1"/>
    <col min="12800" max="12800" width="0" style="98" hidden="1" customWidth="1"/>
    <col min="12801" max="12801" width="14" style="98" customWidth="1"/>
    <col min="12802" max="12804" width="17.6640625" style="98" customWidth="1"/>
    <col min="12805" max="12807" width="28.5546875" style="98" customWidth="1"/>
    <col min="12808" max="12810" width="22.88671875" style="98" customWidth="1"/>
    <col min="12811" max="13041" width="8.88671875" style="98"/>
    <col min="13042" max="13042" width="34" style="98" customWidth="1"/>
    <col min="13043" max="13043" width="9.44140625" style="98" customWidth="1"/>
    <col min="13044" max="13044" width="12.6640625" style="98" customWidth="1"/>
    <col min="13045" max="13045" width="6.33203125" style="98" customWidth="1"/>
    <col min="13046" max="13046" width="12.33203125" style="98" customWidth="1"/>
    <col min="13047" max="13047" width="10.109375" style="98" customWidth="1"/>
    <col min="13048" max="13048" width="12.33203125" style="98" customWidth="1"/>
    <col min="13049" max="13052" width="0" style="98" hidden="1" customWidth="1"/>
    <col min="13053" max="13053" width="10.44140625" style="98" customWidth="1"/>
    <col min="13054" max="13054" width="16.6640625" style="98" customWidth="1"/>
    <col min="13055" max="13055" width="10.44140625" style="98" customWidth="1"/>
    <col min="13056" max="13056" width="0" style="98" hidden="1" customWidth="1"/>
    <col min="13057" max="13057" width="14" style="98" customWidth="1"/>
    <col min="13058" max="13060" width="17.6640625" style="98" customWidth="1"/>
    <col min="13061" max="13063" width="28.5546875" style="98" customWidth="1"/>
    <col min="13064" max="13066" width="22.88671875" style="98" customWidth="1"/>
    <col min="13067" max="13297" width="8.88671875" style="98"/>
    <col min="13298" max="13298" width="34" style="98" customWidth="1"/>
    <col min="13299" max="13299" width="9.44140625" style="98" customWidth="1"/>
    <col min="13300" max="13300" width="12.6640625" style="98" customWidth="1"/>
    <col min="13301" max="13301" width="6.33203125" style="98" customWidth="1"/>
    <col min="13302" max="13302" width="12.33203125" style="98" customWidth="1"/>
    <col min="13303" max="13303" width="10.109375" style="98" customWidth="1"/>
    <col min="13304" max="13304" width="12.33203125" style="98" customWidth="1"/>
    <col min="13305" max="13308" width="0" style="98" hidden="1" customWidth="1"/>
    <col min="13309" max="13309" width="10.44140625" style="98" customWidth="1"/>
    <col min="13310" max="13310" width="16.6640625" style="98" customWidth="1"/>
    <col min="13311" max="13311" width="10.44140625" style="98" customWidth="1"/>
    <col min="13312" max="13312" width="0" style="98" hidden="1" customWidth="1"/>
    <col min="13313" max="13313" width="14" style="98" customWidth="1"/>
    <col min="13314" max="13316" width="17.6640625" style="98" customWidth="1"/>
    <col min="13317" max="13319" width="28.5546875" style="98" customWidth="1"/>
    <col min="13320" max="13322" width="22.88671875" style="98" customWidth="1"/>
    <col min="13323" max="13553" width="8.88671875" style="98"/>
    <col min="13554" max="13554" width="34" style="98" customWidth="1"/>
    <col min="13555" max="13555" width="9.44140625" style="98" customWidth="1"/>
    <col min="13556" max="13556" width="12.6640625" style="98" customWidth="1"/>
    <col min="13557" max="13557" width="6.33203125" style="98" customWidth="1"/>
    <col min="13558" max="13558" width="12.33203125" style="98" customWidth="1"/>
    <col min="13559" max="13559" width="10.109375" style="98" customWidth="1"/>
    <col min="13560" max="13560" width="12.33203125" style="98" customWidth="1"/>
    <col min="13561" max="13564" width="0" style="98" hidden="1" customWidth="1"/>
    <col min="13565" max="13565" width="10.44140625" style="98" customWidth="1"/>
    <col min="13566" max="13566" width="16.6640625" style="98" customWidth="1"/>
    <col min="13567" max="13567" width="10.44140625" style="98" customWidth="1"/>
    <col min="13568" max="13568" width="0" style="98" hidden="1" customWidth="1"/>
    <col min="13569" max="13569" width="14" style="98" customWidth="1"/>
    <col min="13570" max="13572" width="17.6640625" style="98" customWidth="1"/>
    <col min="13573" max="13575" width="28.5546875" style="98" customWidth="1"/>
    <col min="13576" max="13578" width="22.88671875" style="98" customWidth="1"/>
    <col min="13579" max="13809" width="8.88671875" style="98"/>
    <col min="13810" max="13810" width="34" style="98" customWidth="1"/>
    <col min="13811" max="13811" width="9.44140625" style="98" customWidth="1"/>
    <col min="13812" max="13812" width="12.6640625" style="98" customWidth="1"/>
    <col min="13813" max="13813" width="6.33203125" style="98" customWidth="1"/>
    <col min="13814" max="13814" width="12.33203125" style="98" customWidth="1"/>
    <col min="13815" max="13815" width="10.109375" style="98" customWidth="1"/>
    <col min="13816" max="13816" width="12.33203125" style="98" customWidth="1"/>
    <col min="13817" max="13820" width="0" style="98" hidden="1" customWidth="1"/>
    <col min="13821" max="13821" width="10.44140625" style="98" customWidth="1"/>
    <col min="13822" max="13822" width="16.6640625" style="98" customWidth="1"/>
    <col min="13823" max="13823" width="10.44140625" style="98" customWidth="1"/>
    <col min="13824" max="13824" width="0" style="98" hidden="1" customWidth="1"/>
    <col min="13825" max="13825" width="14" style="98" customWidth="1"/>
    <col min="13826" max="13828" width="17.6640625" style="98" customWidth="1"/>
    <col min="13829" max="13831" width="28.5546875" style="98" customWidth="1"/>
    <col min="13832" max="13834" width="22.88671875" style="98" customWidth="1"/>
    <col min="13835" max="14065" width="8.88671875" style="98"/>
    <col min="14066" max="14066" width="34" style="98" customWidth="1"/>
    <col min="14067" max="14067" width="9.44140625" style="98" customWidth="1"/>
    <col min="14068" max="14068" width="12.6640625" style="98" customWidth="1"/>
    <col min="14069" max="14069" width="6.33203125" style="98" customWidth="1"/>
    <col min="14070" max="14070" width="12.33203125" style="98" customWidth="1"/>
    <col min="14071" max="14071" width="10.109375" style="98" customWidth="1"/>
    <col min="14072" max="14072" width="12.33203125" style="98" customWidth="1"/>
    <col min="14073" max="14076" width="0" style="98" hidden="1" customWidth="1"/>
    <col min="14077" max="14077" width="10.44140625" style="98" customWidth="1"/>
    <col min="14078" max="14078" width="16.6640625" style="98" customWidth="1"/>
    <col min="14079" max="14079" width="10.44140625" style="98" customWidth="1"/>
    <col min="14080" max="14080" width="0" style="98" hidden="1" customWidth="1"/>
    <col min="14081" max="14081" width="14" style="98" customWidth="1"/>
    <col min="14082" max="14084" width="17.6640625" style="98" customWidth="1"/>
    <col min="14085" max="14087" width="28.5546875" style="98" customWidth="1"/>
    <col min="14088" max="14090" width="22.88671875" style="98" customWidth="1"/>
    <col min="14091" max="14321" width="8.88671875" style="98"/>
    <col min="14322" max="14322" width="34" style="98" customWidth="1"/>
    <col min="14323" max="14323" width="9.44140625" style="98" customWidth="1"/>
    <col min="14324" max="14324" width="12.6640625" style="98" customWidth="1"/>
    <col min="14325" max="14325" width="6.33203125" style="98" customWidth="1"/>
    <col min="14326" max="14326" width="12.33203125" style="98" customWidth="1"/>
    <col min="14327" max="14327" width="10.109375" style="98" customWidth="1"/>
    <col min="14328" max="14328" width="12.33203125" style="98" customWidth="1"/>
    <col min="14329" max="14332" width="0" style="98" hidden="1" customWidth="1"/>
    <col min="14333" max="14333" width="10.44140625" style="98" customWidth="1"/>
    <col min="14334" max="14334" width="16.6640625" style="98" customWidth="1"/>
    <col min="14335" max="14335" width="10.44140625" style="98" customWidth="1"/>
    <col min="14336" max="14336" width="0" style="98" hidden="1" customWidth="1"/>
    <col min="14337" max="14337" width="14" style="98" customWidth="1"/>
    <col min="14338" max="14340" width="17.6640625" style="98" customWidth="1"/>
    <col min="14341" max="14343" width="28.5546875" style="98" customWidth="1"/>
    <col min="14344" max="14346" width="22.88671875" style="98" customWidth="1"/>
    <col min="14347" max="14577" width="8.88671875" style="98"/>
    <col min="14578" max="14578" width="34" style="98" customWidth="1"/>
    <col min="14579" max="14579" width="9.44140625" style="98" customWidth="1"/>
    <col min="14580" max="14580" width="12.6640625" style="98" customWidth="1"/>
    <col min="14581" max="14581" width="6.33203125" style="98" customWidth="1"/>
    <col min="14582" max="14582" width="12.33203125" style="98" customWidth="1"/>
    <col min="14583" max="14583" width="10.109375" style="98" customWidth="1"/>
    <col min="14584" max="14584" width="12.33203125" style="98" customWidth="1"/>
    <col min="14585" max="14588" width="0" style="98" hidden="1" customWidth="1"/>
    <col min="14589" max="14589" width="10.44140625" style="98" customWidth="1"/>
    <col min="14590" max="14590" width="16.6640625" style="98" customWidth="1"/>
    <col min="14591" max="14591" width="10.44140625" style="98" customWidth="1"/>
    <col min="14592" max="14592" width="0" style="98" hidden="1" customWidth="1"/>
    <col min="14593" max="14593" width="14" style="98" customWidth="1"/>
    <col min="14594" max="14596" width="17.6640625" style="98" customWidth="1"/>
    <col min="14597" max="14599" width="28.5546875" style="98" customWidth="1"/>
    <col min="14600" max="14602" width="22.88671875" style="98" customWidth="1"/>
    <col min="14603" max="14833" width="8.88671875" style="98"/>
    <col min="14834" max="14834" width="34" style="98" customWidth="1"/>
    <col min="14835" max="14835" width="9.44140625" style="98" customWidth="1"/>
    <col min="14836" max="14836" width="12.6640625" style="98" customWidth="1"/>
    <col min="14837" max="14837" width="6.33203125" style="98" customWidth="1"/>
    <col min="14838" max="14838" width="12.33203125" style="98" customWidth="1"/>
    <col min="14839" max="14839" width="10.109375" style="98" customWidth="1"/>
    <col min="14840" max="14840" width="12.33203125" style="98" customWidth="1"/>
    <col min="14841" max="14844" width="0" style="98" hidden="1" customWidth="1"/>
    <col min="14845" max="14845" width="10.44140625" style="98" customWidth="1"/>
    <col min="14846" max="14846" width="16.6640625" style="98" customWidth="1"/>
    <col min="14847" max="14847" width="10.44140625" style="98" customWidth="1"/>
    <col min="14848" max="14848" width="0" style="98" hidden="1" customWidth="1"/>
    <col min="14849" max="14849" width="14" style="98" customWidth="1"/>
    <col min="14850" max="14852" width="17.6640625" style="98" customWidth="1"/>
    <col min="14853" max="14855" width="28.5546875" style="98" customWidth="1"/>
    <col min="14856" max="14858" width="22.88671875" style="98" customWidth="1"/>
    <col min="14859" max="15089" width="8.88671875" style="98"/>
    <col min="15090" max="15090" width="34" style="98" customWidth="1"/>
    <col min="15091" max="15091" width="9.44140625" style="98" customWidth="1"/>
    <col min="15092" max="15092" width="12.6640625" style="98" customWidth="1"/>
    <col min="15093" max="15093" width="6.33203125" style="98" customWidth="1"/>
    <col min="15094" max="15094" width="12.33203125" style="98" customWidth="1"/>
    <col min="15095" max="15095" width="10.109375" style="98" customWidth="1"/>
    <col min="15096" max="15096" width="12.33203125" style="98" customWidth="1"/>
    <col min="15097" max="15100" width="0" style="98" hidden="1" customWidth="1"/>
    <col min="15101" max="15101" width="10.44140625" style="98" customWidth="1"/>
    <col min="15102" max="15102" width="16.6640625" style="98" customWidth="1"/>
    <col min="15103" max="15103" width="10.44140625" style="98" customWidth="1"/>
    <col min="15104" max="15104" width="0" style="98" hidden="1" customWidth="1"/>
    <col min="15105" max="15105" width="14" style="98" customWidth="1"/>
    <col min="15106" max="15108" width="17.6640625" style="98" customWidth="1"/>
    <col min="15109" max="15111" width="28.5546875" style="98" customWidth="1"/>
    <col min="15112" max="15114" width="22.88671875" style="98" customWidth="1"/>
    <col min="15115" max="15345" width="8.88671875" style="98"/>
    <col min="15346" max="15346" width="34" style="98" customWidth="1"/>
    <col min="15347" max="15347" width="9.44140625" style="98" customWidth="1"/>
    <col min="15348" max="15348" width="12.6640625" style="98" customWidth="1"/>
    <col min="15349" max="15349" width="6.33203125" style="98" customWidth="1"/>
    <col min="15350" max="15350" width="12.33203125" style="98" customWidth="1"/>
    <col min="15351" max="15351" width="10.109375" style="98" customWidth="1"/>
    <col min="15352" max="15352" width="12.33203125" style="98" customWidth="1"/>
    <col min="15353" max="15356" width="0" style="98" hidden="1" customWidth="1"/>
    <col min="15357" max="15357" width="10.44140625" style="98" customWidth="1"/>
    <col min="15358" max="15358" width="16.6640625" style="98" customWidth="1"/>
    <col min="15359" max="15359" width="10.44140625" style="98" customWidth="1"/>
    <col min="15360" max="15360" width="0" style="98" hidden="1" customWidth="1"/>
    <col min="15361" max="15361" width="14" style="98" customWidth="1"/>
    <col min="15362" max="15364" width="17.6640625" style="98" customWidth="1"/>
    <col min="15365" max="15367" width="28.5546875" style="98" customWidth="1"/>
    <col min="15368" max="15370" width="22.88671875" style="98" customWidth="1"/>
    <col min="15371" max="15601" width="8.88671875" style="98"/>
    <col min="15602" max="15602" width="34" style="98" customWidth="1"/>
    <col min="15603" max="15603" width="9.44140625" style="98" customWidth="1"/>
    <col min="15604" max="15604" width="12.6640625" style="98" customWidth="1"/>
    <col min="15605" max="15605" width="6.33203125" style="98" customWidth="1"/>
    <col min="15606" max="15606" width="12.33203125" style="98" customWidth="1"/>
    <col min="15607" max="15607" width="10.109375" style="98" customWidth="1"/>
    <col min="15608" max="15608" width="12.33203125" style="98" customWidth="1"/>
    <col min="15609" max="15612" width="0" style="98" hidden="1" customWidth="1"/>
    <col min="15613" max="15613" width="10.44140625" style="98" customWidth="1"/>
    <col min="15614" max="15614" width="16.6640625" style="98" customWidth="1"/>
    <col min="15615" max="15615" width="10.44140625" style="98" customWidth="1"/>
    <col min="15616" max="15616" width="0" style="98" hidden="1" customWidth="1"/>
    <col min="15617" max="15617" width="14" style="98" customWidth="1"/>
    <col min="15618" max="15620" width="17.6640625" style="98" customWidth="1"/>
    <col min="15621" max="15623" width="28.5546875" style="98" customWidth="1"/>
    <col min="15624" max="15626" width="22.88671875" style="98" customWidth="1"/>
    <col min="15627" max="15857" width="8.88671875" style="98"/>
    <col min="15858" max="15858" width="34" style="98" customWidth="1"/>
    <col min="15859" max="15859" width="9.44140625" style="98" customWidth="1"/>
    <col min="15860" max="15860" width="12.6640625" style="98" customWidth="1"/>
    <col min="15861" max="15861" width="6.33203125" style="98" customWidth="1"/>
    <col min="15862" max="15862" width="12.33203125" style="98" customWidth="1"/>
    <col min="15863" max="15863" width="10.109375" style="98" customWidth="1"/>
    <col min="15864" max="15864" width="12.33203125" style="98" customWidth="1"/>
    <col min="15865" max="15868" width="0" style="98" hidden="1" customWidth="1"/>
    <col min="15869" max="15869" width="10.44140625" style="98" customWidth="1"/>
    <col min="15870" max="15870" width="16.6640625" style="98" customWidth="1"/>
    <col min="15871" max="15871" width="10.44140625" style="98" customWidth="1"/>
    <col min="15872" max="15872" width="0" style="98" hidden="1" customWidth="1"/>
    <col min="15873" max="15873" width="14" style="98" customWidth="1"/>
    <col min="15874" max="15876" width="17.6640625" style="98" customWidth="1"/>
    <col min="15877" max="15879" width="28.5546875" style="98" customWidth="1"/>
    <col min="15880" max="15882" width="22.88671875" style="98" customWidth="1"/>
    <col min="15883" max="16113" width="8.88671875" style="98"/>
    <col min="16114" max="16114" width="34" style="98" customWidth="1"/>
    <col min="16115" max="16115" width="9.44140625" style="98" customWidth="1"/>
    <col min="16116" max="16116" width="12.6640625" style="98" customWidth="1"/>
    <col min="16117" max="16117" width="6.33203125" style="98" customWidth="1"/>
    <col min="16118" max="16118" width="12.33203125" style="98" customWidth="1"/>
    <col min="16119" max="16119" width="10.109375" style="98" customWidth="1"/>
    <col min="16120" max="16120" width="12.33203125" style="98" customWidth="1"/>
    <col min="16121" max="16124" width="0" style="98" hidden="1" customWidth="1"/>
    <col min="16125" max="16125" width="10.44140625" style="98" customWidth="1"/>
    <col min="16126" max="16126" width="16.6640625" style="98" customWidth="1"/>
    <col min="16127" max="16127" width="10.44140625" style="98" customWidth="1"/>
    <col min="16128" max="16128" width="0" style="98" hidden="1" customWidth="1"/>
    <col min="16129" max="16129" width="14" style="98" customWidth="1"/>
    <col min="16130" max="16132" width="17.6640625" style="98" customWidth="1"/>
    <col min="16133" max="16135" width="28.5546875" style="98" customWidth="1"/>
    <col min="16136" max="16138" width="22.88671875" style="98" customWidth="1"/>
    <col min="16139" max="16384" width="8.88671875" style="98"/>
  </cols>
  <sheetData>
    <row r="1" spans="1:19" ht="49.5" customHeight="1">
      <c r="P1" s="241" t="s">
        <v>111</v>
      </c>
      <c r="Q1" s="241"/>
      <c r="R1" s="241"/>
      <c r="S1" s="241"/>
    </row>
    <row r="2" spans="1:19" ht="64.5" customHeight="1">
      <c r="A2" s="242" t="s">
        <v>114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9" customHeight="1">
      <c r="A3" s="104"/>
    </row>
    <row r="4" spans="1:19" ht="15.75" customHeight="1">
      <c r="A4" s="105" t="s">
        <v>98</v>
      </c>
      <c r="F4" s="98"/>
      <c r="G4" s="98"/>
    </row>
    <row r="5" spans="1:19">
      <c r="A5" s="106" t="s">
        <v>49</v>
      </c>
      <c r="F5" s="98"/>
      <c r="G5" s="107">
        <v>13990</v>
      </c>
    </row>
    <row r="6" spans="1:19">
      <c r="A6" s="106" t="s">
        <v>50</v>
      </c>
      <c r="F6" s="98"/>
      <c r="G6" s="107">
        <v>23363</v>
      </c>
    </row>
    <row r="7" spans="1:19" ht="6.75" customHeight="1">
      <c r="F7" s="98"/>
      <c r="G7" s="107"/>
    </row>
    <row r="8" spans="1:19" ht="15.75" customHeight="1">
      <c r="A8" s="104" t="s">
        <v>51</v>
      </c>
      <c r="F8" s="98"/>
      <c r="G8" s="107"/>
    </row>
    <row r="9" spans="1:19" ht="3.75" customHeight="1">
      <c r="A9" s="108"/>
      <c r="F9" s="98"/>
      <c r="G9" s="107"/>
    </row>
    <row r="10" spans="1:19" s="110" customFormat="1" ht="126.6" customHeight="1">
      <c r="A10" s="212" t="s">
        <v>1</v>
      </c>
      <c r="B10" s="212" t="s">
        <v>52</v>
      </c>
      <c r="C10" s="212" t="s">
        <v>53</v>
      </c>
      <c r="D10" s="212" t="s">
        <v>99</v>
      </c>
      <c r="E10" s="212"/>
      <c r="F10" s="212" t="s">
        <v>100</v>
      </c>
      <c r="G10" s="212"/>
      <c r="H10" s="212" t="s">
        <v>101</v>
      </c>
      <c r="I10" s="212"/>
      <c r="J10" s="240" t="s">
        <v>102</v>
      </c>
      <c r="K10" s="240"/>
      <c r="L10" s="109" t="s">
        <v>103</v>
      </c>
      <c r="M10" s="244" t="s">
        <v>104</v>
      </c>
      <c r="N10" s="245"/>
      <c r="O10" s="212" t="s">
        <v>105</v>
      </c>
      <c r="P10" s="212"/>
      <c r="Q10" s="212" t="s">
        <v>106</v>
      </c>
      <c r="R10" s="212"/>
      <c r="S10" s="238" t="s">
        <v>107</v>
      </c>
    </row>
    <row r="11" spans="1:19" s="110" customFormat="1" ht="16.8" customHeight="1">
      <c r="A11" s="212"/>
      <c r="B11" s="212"/>
      <c r="C11" s="212"/>
      <c r="D11" s="212" t="s">
        <v>78</v>
      </c>
      <c r="E11" s="212"/>
      <c r="F11" s="212" t="s">
        <v>79</v>
      </c>
      <c r="G11" s="212"/>
      <c r="H11" s="240"/>
      <c r="I11" s="240"/>
      <c r="J11" s="240"/>
      <c r="K11" s="240"/>
      <c r="L11" s="109"/>
      <c r="M11" s="212" t="s">
        <v>108</v>
      </c>
      <c r="N11" s="212"/>
      <c r="O11" s="212"/>
      <c r="P11" s="212"/>
      <c r="Q11" s="212" t="s">
        <v>86</v>
      </c>
      <c r="R11" s="212"/>
      <c r="S11" s="239"/>
    </row>
    <row r="12" spans="1:19" s="161" customFormat="1" ht="16.8" customHeight="1">
      <c r="A12" s="212"/>
      <c r="B12" s="212"/>
      <c r="C12" s="212"/>
      <c r="D12" s="111" t="s">
        <v>88</v>
      </c>
      <c r="E12" s="111" t="s">
        <v>89</v>
      </c>
      <c r="F12" s="111" t="s">
        <v>88</v>
      </c>
      <c r="G12" s="111" t="s">
        <v>89</v>
      </c>
      <c r="H12" s="111" t="s">
        <v>88</v>
      </c>
      <c r="I12" s="111" t="s">
        <v>89</v>
      </c>
      <c r="J12" s="159" t="s">
        <v>109</v>
      </c>
      <c r="K12" s="159" t="s">
        <v>89</v>
      </c>
      <c r="L12" s="111"/>
      <c r="M12" s="111" t="s">
        <v>88</v>
      </c>
      <c r="N12" s="111" t="s">
        <v>89</v>
      </c>
      <c r="O12" s="111" t="s">
        <v>88</v>
      </c>
      <c r="P12" s="111" t="s">
        <v>89</v>
      </c>
      <c r="Q12" s="111" t="s">
        <v>88</v>
      </c>
      <c r="R12" s="111" t="s">
        <v>89</v>
      </c>
      <c r="S12" s="160"/>
    </row>
    <row r="13" spans="1:19" s="114" customFormat="1" ht="12.75" customHeight="1">
      <c r="A13" s="112">
        <v>1</v>
      </c>
      <c r="B13" s="112">
        <v>2</v>
      </c>
      <c r="C13" s="112">
        <v>3</v>
      </c>
      <c r="D13" s="235">
        <v>4</v>
      </c>
      <c r="E13" s="235"/>
      <c r="F13" s="236">
        <v>5</v>
      </c>
      <c r="G13" s="236"/>
      <c r="H13" s="236">
        <v>13</v>
      </c>
      <c r="I13" s="236"/>
      <c r="J13" s="237"/>
      <c r="K13" s="237"/>
      <c r="L13" s="113"/>
      <c r="M13" s="112"/>
      <c r="N13" s="112"/>
      <c r="O13" s="236">
        <v>7</v>
      </c>
      <c r="P13" s="236"/>
      <c r="Q13" s="236">
        <v>6</v>
      </c>
      <c r="R13" s="236"/>
      <c r="S13" s="112">
        <v>8</v>
      </c>
    </row>
    <row r="14" spans="1:19" s="95" customFormat="1" ht="28.8" customHeight="1">
      <c r="A14" s="115" t="s">
        <v>14</v>
      </c>
      <c r="B14" s="162">
        <v>927</v>
      </c>
      <c r="C14" s="116">
        <v>12968730</v>
      </c>
      <c r="D14" s="123">
        <v>0.2</v>
      </c>
      <c r="E14" s="116">
        <v>2593746</v>
      </c>
      <c r="F14" s="123">
        <v>0.04</v>
      </c>
      <c r="G14" s="116">
        <v>518749.2</v>
      </c>
      <c r="H14" s="119">
        <v>0</v>
      </c>
      <c r="I14" s="117">
        <v>0</v>
      </c>
      <c r="J14" s="163"/>
      <c r="K14" s="164"/>
      <c r="L14" s="118">
        <v>16081225.199999999</v>
      </c>
      <c r="M14" s="119">
        <v>1.01E-2</v>
      </c>
      <c r="N14" s="116">
        <v>162420.37451999998</v>
      </c>
      <c r="O14" s="120">
        <v>-3.3536674673410261E-2</v>
      </c>
      <c r="P14" s="121">
        <v>-544757.85714285751</v>
      </c>
      <c r="Q14" s="165">
        <v>0.30199999999999999</v>
      </c>
      <c r="R14" s="116">
        <v>4741064.09</v>
      </c>
      <c r="S14" s="122">
        <v>20439951.799999997</v>
      </c>
    </row>
    <row r="15" spans="1:19" s="95" customFormat="1" ht="28.8" customHeight="1">
      <c r="A15" s="115" t="s">
        <v>93</v>
      </c>
      <c r="B15" s="162">
        <v>99</v>
      </c>
      <c r="C15" s="116">
        <v>2312937</v>
      </c>
      <c r="D15" s="123">
        <v>0</v>
      </c>
      <c r="E15" s="116">
        <v>0</v>
      </c>
      <c r="F15" s="123">
        <v>0</v>
      </c>
      <c r="G15" s="116">
        <v>0</v>
      </c>
      <c r="H15" s="119">
        <v>0</v>
      </c>
      <c r="I15" s="117">
        <v>0</v>
      </c>
      <c r="J15" s="163"/>
      <c r="K15" s="164"/>
      <c r="L15" s="118">
        <v>2312937</v>
      </c>
      <c r="M15" s="119">
        <v>1.01E-2</v>
      </c>
      <c r="N15" s="116">
        <v>23360.663699999997</v>
      </c>
      <c r="O15" s="120">
        <v>6.1561175465531366E-2</v>
      </c>
      <c r="P15" s="121">
        <v>143825.23041474668</v>
      </c>
      <c r="Q15" s="165">
        <v>0.30199999999999999</v>
      </c>
      <c r="R15" s="116">
        <v>748997.11</v>
      </c>
      <c r="S15" s="122">
        <v>3229120</v>
      </c>
    </row>
    <row r="16" spans="1:19" s="95" customFormat="1" ht="28.8" customHeight="1">
      <c r="A16" s="115" t="s">
        <v>16</v>
      </c>
      <c r="B16" s="162">
        <v>1654</v>
      </c>
      <c r="C16" s="116">
        <v>23139460</v>
      </c>
      <c r="D16" s="123">
        <v>0.2</v>
      </c>
      <c r="E16" s="116">
        <v>4627892</v>
      </c>
      <c r="F16" s="123">
        <v>0.04</v>
      </c>
      <c r="G16" s="116">
        <v>925578.4</v>
      </c>
      <c r="H16" s="119">
        <v>0</v>
      </c>
      <c r="I16" s="117">
        <v>0</v>
      </c>
      <c r="J16" s="163"/>
      <c r="K16" s="164"/>
      <c r="L16" s="118">
        <v>28692930.399999999</v>
      </c>
      <c r="M16" s="119">
        <v>1.01E-2</v>
      </c>
      <c r="N16" s="116">
        <v>289798.59703999996</v>
      </c>
      <c r="O16" s="120">
        <v>8.9564659852219165E-3</v>
      </c>
      <c r="P16" s="121">
        <v>259582.82642089366</v>
      </c>
      <c r="Q16" s="165">
        <v>0.30199999999999999</v>
      </c>
      <c r="R16" s="116">
        <v>8831178.1699999999</v>
      </c>
      <c r="S16" s="122">
        <v>38073490</v>
      </c>
    </row>
    <row r="17" spans="1:27" s="95" customFormat="1" ht="28.8" customHeight="1">
      <c r="A17" s="115" t="s">
        <v>94</v>
      </c>
      <c r="B17" s="162">
        <v>1142</v>
      </c>
      <c r="C17" s="116">
        <v>15976580</v>
      </c>
      <c r="D17" s="123">
        <v>0.2</v>
      </c>
      <c r="E17" s="116">
        <v>3195316</v>
      </c>
      <c r="F17" s="123">
        <v>0.04</v>
      </c>
      <c r="G17" s="116">
        <v>639063.20000000007</v>
      </c>
      <c r="H17" s="119">
        <v>0</v>
      </c>
      <c r="I17" s="117">
        <v>0</v>
      </c>
      <c r="J17" s="163"/>
      <c r="K17" s="164"/>
      <c r="L17" s="118">
        <v>19810959.199999999</v>
      </c>
      <c r="M17" s="119">
        <v>1.01E-2</v>
      </c>
      <c r="N17" s="116">
        <v>200090.68792</v>
      </c>
      <c r="O17" s="120">
        <v>-0.13689583202580716</v>
      </c>
      <c r="P17" s="121">
        <v>-2739429.3241167436</v>
      </c>
      <c r="Q17" s="165">
        <v>0.30199999999999999</v>
      </c>
      <c r="R17" s="116">
        <v>5216029.41</v>
      </c>
      <c r="S17" s="122">
        <v>22487649.98</v>
      </c>
    </row>
    <row r="18" spans="1:27" s="95" customFormat="1" ht="28.8" customHeight="1">
      <c r="A18" s="115" t="s">
        <v>95</v>
      </c>
      <c r="B18" s="162">
        <v>1433</v>
      </c>
      <c r="C18" s="116">
        <v>20047670</v>
      </c>
      <c r="D18" s="123">
        <v>0.2</v>
      </c>
      <c r="E18" s="116">
        <v>4009534</v>
      </c>
      <c r="F18" s="123">
        <v>0.04</v>
      </c>
      <c r="G18" s="116">
        <v>801906.8</v>
      </c>
      <c r="H18" s="119">
        <v>0</v>
      </c>
      <c r="I18" s="117">
        <v>0</v>
      </c>
      <c r="J18" s="163"/>
      <c r="K18" s="164"/>
      <c r="L18" s="118">
        <v>24859110.800000001</v>
      </c>
      <c r="M18" s="119">
        <v>1.01E-2</v>
      </c>
      <c r="N18" s="116">
        <v>251077.01908</v>
      </c>
      <c r="O18" s="120">
        <v>-0.16909729200346268</v>
      </c>
      <c r="P18" s="121">
        <v>-4246064.7619047631</v>
      </c>
      <c r="Q18" s="165">
        <v>0.30199999999999999</v>
      </c>
      <c r="R18" s="116">
        <v>6300965.1600000001</v>
      </c>
      <c r="S18" s="122">
        <v>27165088.219999999</v>
      </c>
    </row>
    <row r="19" spans="1:27" s="126" customFormat="1" ht="28.8" customHeight="1">
      <c r="A19" s="124" t="s">
        <v>33</v>
      </c>
      <c r="B19" s="156">
        <v>5255</v>
      </c>
      <c r="C19" s="157">
        <v>74445377</v>
      </c>
      <c r="D19" s="125"/>
      <c r="E19" s="125">
        <v>14426488</v>
      </c>
      <c r="F19" s="125"/>
      <c r="G19" s="157">
        <v>2885297.6000000006</v>
      </c>
      <c r="H19" s="157">
        <v>0</v>
      </c>
      <c r="I19" s="157">
        <v>0</v>
      </c>
      <c r="J19" s="157">
        <v>0</v>
      </c>
      <c r="K19" s="157">
        <v>0</v>
      </c>
      <c r="L19" s="157">
        <v>91757162.599999994</v>
      </c>
      <c r="M19" s="125"/>
      <c r="N19" s="157">
        <v>926747.34225999995</v>
      </c>
      <c r="O19" s="125"/>
      <c r="P19" s="157">
        <v>-7126843.8863287242</v>
      </c>
      <c r="Q19" s="125"/>
      <c r="R19" s="157">
        <v>25838233.940000001</v>
      </c>
      <c r="S19" s="158">
        <v>111395300</v>
      </c>
    </row>
    <row r="20" spans="1:27">
      <c r="A20" s="127"/>
      <c r="B20" s="128"/>
      <c r="C20" s="129"/>
      <c r="D20" s="130"/>
      <c r="G20" s="131"/>
      <c r="K20" s="132"/>
      <c r="L20" s="133"/>
      <c r="AA20" s="98">
        <v>0</v>
      </c>
    </row>
    <row r="21" spans="1:27" ht="15.6">
      <c r="A21" s="134"/>
      <c r="B21" s="135"/>
      <c r="C21" s="136"/>
      <c r="D21" s="137"/>
      <c r="E21" s="138"/>
      <c r="F21" s="137"/>
      <c r="G21" s="131"/>
      <c r="K21" s="132"/>
      <c r="L21" s="133"/>
      <c r="M21" s="139"/>
      <c r="N21" s="139"/>
      <c r="O21" s="139"/>
      <c r="P21" s="139"/>
    </row>
    <row r="22" spans="1:27" ht="30" customHeight="1">
      <c r="A22" s="233"/>
      <c r="B22" s="233"/>
      <c r="C22" s="233"/>
      <c r="D22" s="140"/>
      <c r="E22" s="140"/>
      <c r="F22" s="140"/>
      <c r="G22" s="131"/>
      <c r="K22" s="132"/>
      <c r="L22" s="133"/>
      <c r="M22" s="139"/>
      <c r="N22" s="139"/>
      <c r="O22" s="139"/>
      <c r="P22" s="139"/>
    </row>
    <row r="23" spans="1:27" ht="22.5" customHeight="1">
      <c r="A23" s="141"/>
      <c r="B23" s="135"/>
      <c r="C23" s="136"/>
      <c r="D23" s="142"/>
      <c r="E23" s="138"/>
      <c r="F23" s="137"/>
      <c r="J23" s="143"/>
      <c r="K23" s="144"/>
      <c r="L23" s="145"/>
      <c r="M23" s="146"/>
      <c r="N23" s="146"/>
      <c r="O23" s="146"/>
      <c r="P23" s="146"/>
      <c r="Q23" s="103"/>
      <c r="S23" s="147"/>
    </row>
    <row r="24" spans="1:27">
      <c r="A24" s="148"/>
      <c r="B24" s="127"/>
      <c r="C24" s="103"/>
      <c r="G24" s="131"/>
      <c r="J24" s="234"/>
      <c r="K24" s="234"/>
      <c r="L24" s="149"/>
      <c r="M24" s="150"/>
      <c r="N24" s="150"/>
      <c r="O24" s="150"/>
      <c r="P24" s="150"/>
      <c r="Q24" s="103"/>
      <c r="S24" s="147"/>
    </row>
    <row r="25" spans="1:27">
      <c r="A25" s="148"/>
      <c r="B25" s="128"/>
      <c r="C25" s="129"/>
      <c r="D25" s="130"/>
      <c r="G25" s="131"/>
      <c r="J25" s="151"/>
      <c r="K25" s="151"/>
      <c r="L25" s="149"/>
      <c r="M25" s="150"/>
      <c r="N25" s="150"/>
      <c r="O25" s="150"/>
      <c r="P25" s="150"/>
      <c r="Q25" s="103"/>
      <c r="S25" s="147"/>
    </row>
    <row r="26" spans="1:27">
      <c r="A26" s="148"/>
      <c r="B26" s="128"/>
      <c r="C26" s="129"/>
      <c r="D26" s="130"/>
      <c r="G26" s="131"/>
      <c r="J26" s="151"/>
      <c r="K26" s="151"/>
      <c r="L26" s="149"/>
      <c r="M26" s="150"/>
      <c r="N26" s="150"/>
      <c r="O26" s="150"/>
      <c r="P26" s="150"/>
      <c r="Q26" s="103"/>
      <c r="S26" s="147"/>
    </row>
    <row r="27" spans="1:27">
      <c r="A27" s="94"/>
      <c r="C27" s="94"/>
      <c r="D27" s="94"/>
      <c r="J27" s="152"/>
      <c r="K27" s="153"/>
      <c r="L27" s="154"/>
      <c r="M27" s="155"/>
      <c r="N27" s="155"/>
      <c r="O27" s="155"/>
      <c r="P27" s="155"/>
      <c r="Q27" s="103"/>
      <c r="S27" s="147"/>
    </row>
    <row r="28" spans="1:27">
      <c r="J28" s="152"/>
      <c r="K28" s="153"/>
      <c r="L28" s="154"/>
      <c r="M28" s="155"/>
      <c r="N28" s="155"/>
      <c r="O28" s="155"/>
      <c r="P28" s="155"/>
      <c r="Q28" s="103"/>
    </row>
    <row r="29" spans="1:27">
      <c r="A29" s="94"/>
      <c r="J29" s="152"/>
      <c r="K29" s="153"/>
      <c r="L29" s="154"/>
      <c r="M29" s="155"/>
      <c r="N29" s="155"/>
      <c r="O29" s="155"/>
      <c r="P29" s="155"/>
      <c r="Q29" s="103"/>
    </row>
    <row r="30" spans="1:27" s="103" customFormat="1">
      <c r="A30" s="98"/>
      <c r="B30" s="99"/>
      <c r="C30" s="98"/>
      <c r="D30" s="98"/>
      <c r="E30" s="98"/>
      <c r="F30" s="100"/>
      <c r="G30" s="100"/>
      <c r="H30" s="98"/>
      <c r="I30" s="98"/>
      <c r="J30" s="101"/>
      <c r="K30" s="101"/>
      <c r="L30" s="92"/>
      <c r="M30" s="95"/>
      <c r="N30" s="95"/>
      <c r="O30" s="95"/>
      <c r="P30" s="95"/>
      <c r="Q30" s="98"/>
      <c r="R30" s="98"/>
      <c r="S30" s="102"/>
      <c r="T30" s="98"/>
      <c r="U30" s="98"/>
      <c r="V30" s="98"/>
      <c r="W30" s="98"/>
      <c r="X30" s="98"/>
      <c r="Y30" s="98"/>
      <c r="Z30" s="98"/>
      <c r="AA30" s="98"/>
    </row>
    <row r="38" spans="1:1" ht="15.6">
      <c r="A38" s="187" t="s">
        <v>20</v>
      </c>
    </row>
  </sheetData>
  <mergeCells count="27">
    <mergeCell ref="P1:S1"/>
    <mergeCell ref="A2:S2"/>
    <mergeCell ref="A10:A12"/>
    <mergeCell ref="B10:B12"/>
    <mergeCell ref="C10:C12"/>
    <mergeCell ref="D10:E10"/>
    <mergeCell ref="F10:G10"/>
    <mergeCell ref="H10:I10"/>
    <mergeCell ref="J10:K10"/>
    <mergeCell ref="M10:N10"/>
    <mergeCell ref="D11:E11"/>
    <mergeCell ref="F11:G11"/>
    <mergeCell ref="H11:I11"/>
    <mergeCell ref="J11:K11"/>
    <mergeCell ref="M11:N11"/>
    <mergeCell ref="O13:P13"/>
    <mergeCell ref="Q13:R13"/>
    <mergeCell ref="O10:P11"/>
    <mergeCell ref="Q10:R10"/>
    <mergeCell ref="S10:S11"/>
    <mergeCell ref="Q11:R11"/>
    <mergeCell ref="A22:C22"/>
    <mergeCell ref="J24:K24"/>
    <mergeCell ref="D13:E13"/>
    <mergeCell ref="F13:G13"/>
    <mergeCell ref="H13:I13"/>
    <mergeCell ref="J13:K13"/>
  </mergeCells>
  <pageMargins left="0.28999999999999998" right="0.31" top="0.7" bottom="0.17" header="0.19" footer="0.17"/>
  <pageSetup paperSize="8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topLeftCell="A10" zoomScale="55" zoomScaleNormal="55" zoomScaleSheetLayoutView="55" workbookViewId="0">
      <selection activeCell="I5" sqref="I5"/>
    </sheetView>
  </sheetViews>
  <sheetFormatPr defaultRowHeight="15.6"/>
  <cols>
    <col min="1" max="1" width="95.109375" style="52" customWidth="1"/>
    <col min="2" max="2" width="14.6640625" style="52" customWidth="1"/>
    <col min="3" max="3" width="19.5546875" style="51" bestFit="1" customWidth="1"/>
    <col min="4" max="4" width="18.6640625" style="51" customWidth="1"/>
    <col min="5" max="7" width="19.5546875" style="51" bestFit="1" customWidth="1"/>
    <col min="8" max="8" width="17.5546875" style="51" customWidth="1"/>
    <col min="9" max="257" width="8.88671875" style="52"/>
    <col min="258" max="258" width="105.33203125" style="52" customWidth="1"/>
    <col min="259" max="259" width="19.5546875" style="52" bestFit="1" customWidth="1"/>
    <col min="260" max="260" width="18.6640625" style="52" customWidth="1"/>
    <col min="261" max="263" width="19.5546875" style="52" bestFit="1" customWidth="1"/>
    <col min="264" max="264" width="16.44140625" style="52" customWidth="1"/>
    <col min="265" max="513" width="8.88671875" style="52"/>
    <col min="514" max="514" width="105.33203125" style="52" customWidth="1"/>
    <col min="515" max="515" width="19.5546875" style="52" bestFit="1" customWidth="1"/>
    <col min="516" max="516" width="18.6640625" style="52" customWidth="1"/>
    <col min="517" max="519" width="19.5546875" style="52" bestFit="1" customWidth="1"/>
    <col min="520" max="520" width="16.44140625" style="52" customWidth="1"/>
    <col min="521" max="769" width="8.88671875" style="52"/>
    <col min="770" max="770" width="105.33203125" style="52" customWidth="1"/>
    <col min="771" max="771" width="19.5546875" style="52" bestFit="1" customWidth="1"/>
    <col min="772" max="772" width="18.6640625" style="52" customWidth="1"/>
    <col min="773" max="775" width="19.5546875" style="52" bestFit="1" customWidth="1"/>
    <col min="776" max="776" width="16.44140625" style="52" customWidth="1"/>
    <col min="777" max="1025" width="8.88671875" style="52"/>
    <col min="1026" max="1026" width="105.33203125" style="52" customWidth="1"/>
    <col min="1027" max="1027" width="19.5546875" style="52" bestFit="1" customWidth="1"/>
    <col min="1028" max="1028" width="18.6640625" style="52" customWidth="1"/>
    <col min="1029" max="1031" width="19.5546875" style="52" bestFit="1" customWidth="1"/>
    <col min="1032" max="1032" width="16.44140625" style="52" customWidth="1"/>
    <col min="1033" max="1281" width="8.88671875" style="52"/>
    <col min="1282" max="1282" width="105.33203125" style="52" customWidth="1"/>
    <col min="1283" max="1283" width="19.5546875" style="52" bestFit="1" customWidth="1"/>
    <col min="1284" max="1284" width="18.6640625" style="52" customWidth="1"/>
    <col min="1285" max="1287" width="19.5546875" style="52" bestFit="1" customWidth="1"/>
    <col min="1288" max="1288" width="16.44140625" style="52" customWidth="1"/>
    <col min="1289" max="1537" width="8.88671875" style="52"/>
    <col min="1538" max="1538" width="105.33203125" style="52" customWidth="1"/>
    <col min="1539" max="1539" width="19.5546875" style="52" bestFit="1" customWidth="1"/>
    <col min="1540" max="1540" width="18.6640625" style="52" customWidth="1"/>
    <col min="1541" max="1543" width="19.5546875" style="52" bestFit="1" customWidth="1"/>
    <col min="1544" max="1544" width="16.44140625" style="52" customWidth="1"/>
    <col min="1545" max="1793" width="8.88671875" style="52"/>
    <col min="1794" max="1794" width="105.33203125" style="52" customWidth="1"/>
    <col min="1795" max="1795" width="19.5546875" style="52" bestFit="1" customWidth="1"/>
    <col min="1796" max="1796" width="18.6640625" style="52" customWidth="1"/>
    <col min="1797" max="1799" width="19.5546875" style="52" bestFit="1" customWidth="1"/>
    <col min="1800" max="1800" width="16.44140625" style="52" customWidth="1"/>
    <col min="1801" max="2049" width="8.88671875" style="52"/>
    <col min="2050" max="2050" width="105.33203125" style="52" customWidth="1"/>
    <col min="2051" max="2051" width="19.5546875" style="52" bestFit="1" customWidth="1"/>
    <col min="2052" max="2052" width="18.6640625" style="52" customWidth="1"/>
    <col min="2053" max="2055" width="19.5546875" style="52" bestFit="1" customWidth="1"/>
    <col min="2056" max="2056" width="16.44140625" style="52" customWidth="1"/>
    <col min="2057" max="2305" width="8.88671875" style="52"/>
    <col min="2306" max="2306" width="105.33203125" style="52" customWidth="1"/>
    <col min="2307" max="2307" width="19.5546875" style="52" bestFit="1" customWidth="1"/>
    <col min="2308" max="2308" width="18.6640625" style="52" customWidth="1"/>
    <col min="2309" max="2311" width="19.5546875" style="52" bestFit="1" customWidth="1"/>
    <col min="2312" max="2312" width="16.44140625" style="52" customWidth="1"/>
    <col min="2313" max="2561" width="8.88671875" style="52"/>
    <col min="2562" max="2562" width="105.33203125" style="52" customWidth="1"/>
    <col min="2563" max="2563" width="19.5546875" style="52" bestFit="1" customWidth="1"/>
    <col min="2564" max="2564" width="18.6640625" style="52" customWidth="1"/>
    <col min="2565" max="2567" width="19.5546875" style="52" bestFit="1" customWidth="1"/>
    <col min="2568" max="2568" width="16.44140625" style="52" customWidth="1"/>
    <col min="2569" max="2817" width="8.88671875" style="52"/>
    <col min="2818" max="2818" width="105.33203125" style="52" customWidth="1"/>
    <col min="2819" max="2819" width="19.5546875" style="52" bestFit="1" customWidth="1"/>
    <col min="2820" max="2820" width="18.6640625" style="52" customWidth="1"/>
    <col min="2821" max="2823" width="19.5546875" style="52" bestFit="1" customWidth="1"/>
    <col min="2824" max="2824" width="16.44140625" style="52" customWidth="1"/>
    <col min="2825" max="3073" width="8.88671875" style="52"/>
    <col min="3074" max="3074" width="105.33203125" style="52" customWidth="1"/>
    <col min="3075" max="3075" width="19.5546875" style="52" bestFit="1" customWidth="1"/>
    <col min="3076" max="3076" width="18.6640625" style="52" customWidth="1"/>
    <col min="3077" max="3079" width="19.5546875" style="52" bestFit="1" customWidth="1"/>
    <col min="3080" max="3080" width="16.44140625" style="52" customWidth="1"/>
    <col min="3081" max="3329" width="8.88671875" style="52"/>
    <col min="3330" max="3330" width="105.33203125" style="52" customWidth="1"/>
    <col min="3331" max="3331" width="19.5546875" style="52" bestFit="1" customWidth="1"/>
    <col min="3332" max="3332" width="18.6640625" style="52" customWidth="1"/>
    <col min="3333" max="3335" width="19.5546875" style="52" bestFit="1" customWidth="1"/>
    <col min="3336" max="3336" width="16.44140625" style="52" customWidth="1"/>
    <col min="3337" max="3585" width="8.88671875" style="52"/>
    <col min="3586" max="3586" width="105.33203125" style="52" customWidth="1"/>
    <col min="3587" max="3587" width="19.5546875" style="52" bestFit="1" customWidth="1"/>
    <col min="3588" max="3588" width="18.6640625" style="52" customWidth="1"/>
    <col min="3589" max="3591" width="19.5546875" style="52" bestFit="1" customWidth="1"/>
    <col min="3592" max="3592" width="16.44140625" style="52" customWidth="1"/>
    <col min="3593" max="3841" width="8.88671875" style="52"/>
    <col min="3842" max="3842" width="105.33203125" style="52" customWidth="1"/>
    <col min="3843" max="3843" width="19.5546875" style="52" bestFit="1" customWidth="1"/>
    <col min="3844" max="3844" width="18.6640625" style="52" customWidth="1"/>
    <col min="3845" max="3847" width="19.5546875" style="52" bestFit="1" customWidth="1"/>
    <col min="3848" max="3848" width="16.44140625" style="52" customWidth="1"/>
    <col min="3849" max="4097" width="8.88671875" style="52"/>
    <col min="4098" max="4098" width="105.33203125" style="52" customWidth="1"/>
    <col min="4099" max="4099" width="19.5546875" style="52" bestFit="1" customWidth="1"/>
    <col min="4100" max="4100" width="18.6640625" style="52" customWidth="1"/>
    <col min="4101" max="4103" width="19.5546875" style="52" bestFit="1" customWidth="1"/>
    <col min="4104" max="4104" width="16.44140625" style="52" customWidth="1"/>
    <col min="4105" max="4353" width="8.88671875" style="52"/>
    <col min="4354" max="4354" width="105.33203125" style="52" customWidth="1"/>
    <col min="4355" max="4355" width="19.5546875" style="52" bestFit="1" customWidth="1"/>
    <col min="4356" max="4356" width="18.6640625" style="52" customWidth="1"/>
    <col min="4357" max="4359" width="19.5546875" style="52" bestFit="1" customWidth="1"/>
    <col min="4360" max="4360" width="16.44140625" style="52" customWidth="1"/>
    <col min="4361" max="4609" width="8.88671875" style="52"/>
    <col min="4610" max="4610" width="105.33203125" style="52" customWidth="1"/>
    <col min="4611" max="4611" width="19.5546875" style="52" bestFit="1" customWidth="1"/>
    <col min="4612" max="4612" width="18.6640625" style="52" customWidth="1"/>
    <col min="4613" max="4615" width="19.5546875" style="52" bestFit="1" customWidth="1"/>
    <col min="4616" max="4616" width="16.44140625" style="52" customWidth="1"/>
    <col min="4617" max="4865" width="8.88671875" style="52"/>
    <col min="4866" max="4866" width="105.33203125" style="52" customWidth="1"/>
    <col min="4867" max="4867" width="19.5546875" style="52" bestFit="1" customWidth="1"/>
    <col min="4868" max="4868" width="18.6640625" style="52" customWidth="1"/>
    <col min="4869" max="4871" width="19.5546875" style="52" bestFit="1" customWidth="1"/>
    <col min="4872" max="4872" width="16.44140625" style="52" customWidth="1"/>
    <col min="4873" max="5121" width="8.88671875" style="52"/>
    <col min="5122" max="5122" width="105.33203125" style="52" customWidth="1"/>
    <col min="5123" max="5123" width="19.5546875" style="52" bestFit="1" customWidth="1"/>
    <col min="5124" max="5124" width="18.6640625" style="52" customWidth="1"/>
    <col min="5125" max="5127" width="19.5546875" style="52" bestFit="1" customWidth="1"/>
    <col min="5128" max="5128" width="16.44140625" style="52" customWidth="1"/>
    <col min="5129" max="5377" width="8.88671875" style="52"/>
    <col min="5378" max="5378" width="105.33203125" style="52" customWidth="1"/>
    <col min="5379" max="5379" width="19.5546875" style="52" bestFit="1" customWidth="1"/>
    <col min="5380" max="5380" width="18.6640625" style="52" customWidth="1"/>
    <col min="5381" max="5383" width="19.5546875" style="52" bestFit="1" customWidth="1"/>
    <col min="5384" max="5384" width="16.44140625" style="52" customWidth="1"/>
    <col min="5385" max="5633" width="8.88671875" style="52"/>
    <col min="5634" max="5634" width="105.33203125" style="52" customWidth="1"/>
    <col min="5635" max="5635" width="19.5546875" style="52" bestFit="1" customWidth="1"/>
    <col min="5636" max="5636" width="18.6640625" style="52" customWidth="1"/>
    <col min="5637" max="5639" width="19.5546875" style="52" bestFit="1" customWidth="1"/>
    <col min="5640" max="5640" width="16.44140625" style="52" customWidth="1"/>
    <col min="5641" max="5889" width="8.88671875" style="52"/>
    <col min="5890" max="5890" width="105.33203125" style="52" customWidth="1"/>
    <col min="5891" max="5891" width="19.5546875" style="52" bestFit="1" customWidth="1"/>
    <col min="5892" max="5892" width="18.6640625" style="52" customWidth="1"/>
    <col min="5893" max="5895" width="19.5546875" style="52" bestFit="1" customWidth="1"/>
    <col min="5896" max="5896" width="16.44140625" style="52" customWidth="1"/>
    <col min="5897" max="6145" width="8.88671875" style="52"/>
    <col min="6146" max="6146" width="105.33203125" style="52" customWidth="1"/>
    <col min="6147" max="6147" width="19.5546875" style="52" bestFit="1" customWidth="1"/>
    <col min="6148" max="6148" width="18.6640625" style="52" customWidth="1"/>
    <col min="6149" max="6151" width="19.5546875" style="52" bestFit="1" customWidth="1"/>
    <col min="6152" max="6152" width="16.44140625" style="52" customWidth="1"/>
    <col min="6153" max="6401" width="8.88671875" style="52"/>
    <col min="6402" max="6402" width="105.33203125" style="52" customWidth="1"/>
    <col min="6403" max="6403" width="19.5546875" style="52" bestFit="1" customWidth="1"/>
    <col min="6404" max="6404" width="18.6640625" style="52" customWidth="1"/>
    <col min="6405" max="6407" width="19.5546875" style="52" bestFit="1" customWidth="1"/>
    <col min="6408" max="6408" width="16.44140625" style="52" customWidth="1"/>
    <col min="6409" max="6657" width="8.88671875" style="52"/>
    <col min="6658" max="6658" width="105.33203125" style="52" customWidth="1"/>
    <col min="6659" max="6659" width="19.5546875" style="52" bestFit="1" customWidth="1"/>
    <col min="6660" max="6660" width="18.6640625" style="52" customWidth="1"/>
    <col min="6661" max="6663" width="19.5546875" style="52" bestFit="1" customWidth="1"/>
    <col min="6664" max="6664" width="16.44140625" style="52" customWidth="1"/>
    <col min="6665" max="6913" width="8.88671875" style="52"/>
    <col min="6914" max="6914" width="105.33203125" style="52" customWidth="1"/>
    <col min="6915" max="6915" width="19.5546875" style="52" bestFit="1" customWidth="1"/>
    <col min="6916" max="6916" width="18.6640625" style="52" customWidth="1"/>
    <col min="6917" max="6919" width="19.5546875" style="52" bestFit="1" customWidth="1"/>
    <col min="6920" max="6920" width="16.44140625" style="52" customWidth="1"/>
    <col min="6921" max="7169" width="8.88671875" style="52"/>
    <col min="7170" max="7170" width="105.33203125" style="52" customWidth="1"/>
    <col min="7171" max="7171" width="19.5546875" style="52" bestFit="1" customWidth="1"/>
    <col min="7172" max="7172" width="18.6640625" style="52" customWidth="1"/>
    <col min="7173" max="7175" width="19.5546875" style="52" bestFit="1" customWidth="1"/>
    <col min="7176" max="7176" width="16.44140625" style="52" customWidth="1"/>
    <col min="7177" max="7425" width="8.88671875" style="52"/>
    <col min="7426" max="7426" width="105.33203125" style="52" customWidth="1"/>
    <col min="7427" max="7427" width="19.5546875" style="52" bestFit="1" customWidth="1"/>
    <col min="7428" max="7428" width="18.6640625" style="52" customWidth="1"/>
    <col min="7429" max="7431" width="19.5546875" style="52" bestFit="1" customWidth="1"/>
    <col min="7432" max="7432" width="16.44140625" style="52" customWidth="1"/>
    <col min="7433" max="7681" width="8.88671875" style="52"/>
    <col min="7682" max="7682" width="105.33203125" style="52" customWidth="1"/>
    <col min="7683" max="7683" width="19.5546875" style="52" bestFit="1" customWidth="1"/>
    <col min="7684" max="7684" width="18.6640625" style="52" customWidth="1"/>
    <col min="7685" max="7687" width="19.5546875" style="52" bestFit="1" customWidth="1"/>
    <col min="7688" max="7688" width="16.44140625" style="52" customWidth="1"/>
    <col min="7689" max="7937" width="8.88671875" style="52"/>
    <col min="7938" max="7938" width="105.33203125" style="52" customWidth="1"/>
    <col min="7939" max="7939" width="19.5546875" style="52" bestFit="1" customWidth="1"/>
    <col min="7940" max="7940" width="18.6640625" style="52" customWidth="1"/>
    <col min="7941" max="7943" width="19.5546875" style="52" bestFit="1" customWidth="1"/>
    <col min="7944" max="7944" width="16.44140625" style="52" customWidth="1"/>
    <col min="7945" max="8193" width="8.88671875" style="52"/>
    <col min="8194" max="8194" width="105.33203125" style="52" customWidth="1"/>
    <col min="8195" max="8195" width="19.5546875" style="52" bestFit="1" customWidth="1"/>
    <col min="8196" max="8196" width="18.6640625" style="52" customWidth="1"/>
    <col min="8197" max="8199" width="19.5546875" style="52" bestFit="1" customWidth="1"/>
    <col min="8200" max="8200" width="16.44140625" style="52" customWidth="1"/>
    <col min="8201" max="8449" width="8.88671875" style="52"/>
    <col min="8450" max="8450" width="105.33203125" style="52" customWidth="1"/>
    <col min="8451" max="8451" width="19.5546875" style="52" bestFit="1" customWidth="1"/>
    <col min="8452" max="8452" width="18.6640625" style="52" customWidth="1"/>
    <col min="8453" max="8455" width="19.5546875" style="52" bestFit="1" customWidth="1"/>
    <col min="8456" max="8456" width="16.44140625" style="52" customWidth="1"/>
    <col min="8457" max="8705" width="8.88671875" style="52"/>
    <col min="8706" max="8706" width="105.33203125" style="52" customWidth="1"/>
    <col min="8707" max="8707" width="19.5546875" style="52" bestFit="1" customWidth="1"/>
    <col min="8708" max="8708" width="18.6640625" style="52" customWidth="1"/>
    <col min="8709" max="8711" width="19.5546875" style="52" bestFit="1" customWidth="1"/>
    <col min="8712" max="8712" width="16.44140625" style="52" customWidth="1"/>
    <col min="8713" max="8961" width="8.88671875" style="52"/>
    <col min="8962" max="8962" width="105.33203125" style="52" customWidth="1"/>
    <col min="8963" max="8963" width="19.5546875" style="52" bestFit="1" customWidth="1"/>
    <col min="8964" max="8964" width="18.6640625" style="52" customWidth="1"/>
    <col min="8965" max="8967" width="19.5546875" style="52" bestFit="1" customWidth="1"/>
    <col min="8968" max="8968" width="16.44140625" style="52" customWidth="1"/>
    <col min="8969" max="9217" width="8.88671875" style="52"/>
    <col min="9218" max="9218" width="105.33203125" style="52" customWidth="1"/>
    <col min="9219" max="9219" width="19.5546875" style="52" bestFit="1" customWidth="1"/>
    <col min="9220" max="9220" width="18.6640625" style="52" customWidth="1"/>
    <col min="9221" max="9223" width="19.5546875" style="52" bestFit="1" customWidth="1"/>
    <col min="9224" max="9224" width="16.44140625" style="52" customWidth="1"/>
    <col min="9225" max="9473" width="8.88671875" style="52"/>
    <col min="9474" max="9474" width="105.33203125" style="52" customWidth="1"/>
    <col min="9475" max="9475" width="19.5546875" style="52" bestFit="1" customWidth="1"/>
    <col min="9476" max="9476" width="18.6640625" style="52" customWidth="1"/>
    <col min="9477" max="9479" width="19.5546875" style="52" bestFit="1" customWidth="1"/>
    <col min="9480" max="9480" width="16.44140625" style="52" customWidth="1"/>
    <col min="9481" max="9729" width="8.88671875" style="52"/>
    <col min="9730" max="9730" width="105.33203125" style="52" customWidth="1"/>
    <col min="9731" max="9731" width="19.5546875" style="52" bestFit="1" customWidth="1"/>
    <col min="9732" max="9732" width="18.6640625" style="52" customWidth="1"/>
    <col min="9733" max="9735" width="19.5546875" style="52" bestFit="1" customWidth="1"/>
    <col min="9736" max="9736" width="16.44140625" style="52" customWidth="1"/>
    <col min="9737" max="9985" width="8.88671875" style="52"/>
    <col min="9986" max="9986" width="105.33203125" style="52" customWidth="1"/>
    <col min="9987" max="9987" width="19.5546875" style="52" bestFit="1" customWidth="1"/>
    <col min="9988" max="9988" width="18.6640625" style="52" customWidth="1"/>
    <col min="9989" max="9991" width="19.5546875" style="52" bestFit="1" customWidth="1"/>
    <col min="9992" max="9992" width="16.44140625" style="52" customWidth="1"/>
    <col min="9993" max="10241" width="8.88671875" style="52"/>
    <col min="10242" max="10242" width="105.33203125" style="52" customWidth="1"/>
    <col min="10243" max="10243" width="19.5546875" style="52" bestFit="1" customWidth="1"/>
    <col min="10244" max="10244" width="18.6640625" style="52" customWidth="1"/>
    <col min="10245" max="10247" width="19.5546875" style="52" bestFit="1" customWidth="1"/>
    <col min="10248" max="10248" width="16.44140625" style="52" customWidth="1"/>
    <col min="10249" max="10497" width="8.88671875" style="52"/>
    <col min="10498" max="10498" width="105.33203125" style="52" customWidth="1"/>
    <col min="10499" max="10499" width="19.5546875" style="52" bestFit="1" customWidth="1"/>
    <col min="10500" max="10500" width="18.6640625" style="52" customWidth="1"/>
    <col min="10501" max="10503" width="19.5546875" style="52" bestFit="1" customWidth="1"/>
    <col min="10504" max="10504" width="16.44140625" style="52" customWidth="1"/>
    <col min="10505" max="10753" width="8.88671875" style="52"/>
    <col min="10754" max="10754" width="105.33203125" style="52" customWidth="1"/>
    <col min="10755" max="10755" width="19.5546875" style="52" bestFit="1" customWidth="1"/>
    <col min="10756" max="10756" width="18.6640625" style="52" customWidth="1"/>
    <col min="10757" max="10759" width="19.5546875" style="52" bestFit="1" customWidth="1"/>
    <col min="10760" max="10760" width="16.44140625" style="52" customWidth="1"/>
    <col min="10761" max="11009" width="8.88671875" style="52"/>
    <col min="11010" max="11010" width="105.33203125" style="52" customWidth="1"/>
    <col min="11011" max="11011" width="19.5546875" style="52" bestFit="1" customWidth="1"/>
    <col min="11012" max="11012" width="18.6640625" style="52" customWidth="1"/>
    <col min="11013" max="11015" width="19.5546875" style="52" bestFit="1" customWidth="1"/>
    <col min="11016" max="11016" width="16.44140625" style="52" customWidth="1"/>
    <col min="11017" max="11265" width="8.88671875" style="52"/>
    <col min="11266" max="11266" width="105.33203125" style="52" customWidth="1"/>
    <col min="11267" max="11267" width="19.5546875" style="52" bestFit="1" customWidth="1"/>
    <col min="11268" max="11268" width="18.6640625" style="52" customWidth="1"/>
    <col min="11269" max="11271" width="19.5546875" style="52" bestFit="1" customWidth="1"/>
    <col min="11272" max="11272" width="16.44140625" style="52" customWidth="1"/>
    <col min="11273" max="11521" width="8.88671875" style="52"/>
    <col min="11522" max="11522" width="105.33203125" style="52" customWidth="1"/>
    <col min="11523" max="11523" width="19.5546875" style="52" bestFit="1" customWidth="1"/>
    <col min="11524" max="11524" width="18.6640625" style="52" customWidth="1"/>
    <col min="11525" max="11527" width="19.5546875" style="52" bestFit="1" customWidth="1"/>
    <col min="11528" max="11528" width="16.44140625" style="52" customWidth="1"/>
    <col min="11529" max="11777" width="8.88671875" style="52"/>
    <col min="11778" max="11778" width="105.33203125" style="52" customWidth="1"/>
    <col min="11779" max="11779" width="19.5546875" style="52" bestFit="1" customWidth="1"/>
    <col min="11780" max="11780" width="18.6640625" style="52" customWidth="1"/>
    <col min="11781" max="11783" width="19.5546875" style="52" bestFit="1" customWidth="1"/>
    <col min="11784" max="11784" width="16.44140625" style="52" customWidth="1"/>
    <col min="11785" max="12033" width="8.88671875" style="52"/>
    <col min="12034" max="12034" width="105.33203125" style="52" customWidth="1"/>
    <col min="12035" max="12035" width="19.5546875" style="52" bestFit="1" customWidth="1"/>
    <col min="12036" max="12036" width="18.6640625" style="52" customWidth="1"/>
    <col min="12037" max="12039" width="19.5546875" style="52" bestFit="1" customWidth="1"/>
    <col min="12040" max="12040" width="16.44140625" style="52" customWidth="1"/>
    <col min="12041" max="12289" width="8.88671875" style="52"/>
    <col min="12290" max="12290" width="105.33203125" style="52" customWidth="1"/>
    <col min="12291" max="12291" width="19.5546875" style="52" bestFit="1" customWidth="1"/>
    <col min="12292" max="12292" width="18.6640625" style="52" customWidth="1"/>
    <col min="12293" max="12295" width="19.5546875" style="52" bestFit="1" customWidth="1"/>
    <col min="12296" max="12296" width="16.44140625" style="52" customWidth="1"/>
    <col min="12297" max="12545" width="8.88671875" style="52"/>
    <col min="12546" max="12546" width="105.33203125" style="52" customWidth="1"/>
    <col min="12547" max="12547" width="19.5546875" style="52" bestFit="1" customWidth="1"/>
    <col min="12548" max="12548" width="18.6640625" style="52" customWidth="1"/>
    <col min="12549" max="12551" width="19.5546875" style="52" bestFit="1" customWidth="1"/>
    <col min="12552" max="12552" width="16.44140625" style="52" customWidth="1"/>
    <col min="12553" max="12801" width="8.88671875" style="52"/>
    <col min="12802" max="12802" width="105.33203125" style="52" customWidth="1"/>
    <col min="12803" max="12803" width="19.5546875" style="52" bestFit="1" customWidth="1"/>
    <col min="12804" max="12804" width="18.6640625" style="52" customWidth="1"/>
    <col min="12805" max="12807" width="19.5546875" style="52" bestFit="1" customWidth="1"/>
    <col min="12808" max="12808" width="16.44140625" style="52" customWidth="1"/>
    <col min="12809" max="13057" width="8.88671875" style="52"/>
    <col min="13058" max="13058" width="105.33203125" style="52" customWidth="1"/>
    <col min="13059" max="13059" width="19.5546875" style="52" bestFit="1" customWidth="1"/>
    <col min="13060" max="13060" width="18.6640625" style="52" customWidth="1"/>
    <col min="13061" max="13063" width="19.5546875" style="52" bestFit="1" customWidth="1"/>
    <col min="13064" max="13064" width="16.44140625" style="52" customWidth="1"/>
    <col min="13065" max="13313" width="8.88671875" style="52"/>
    <col min="13314" max="13314" width="105.33203125" style="52" customWidth="1"/>
    <col min="13315" max="13315" width="19.5546875" style="52" bestFit="1" customWidth="1"/>
    <col min="13316" max="13316" width="18.6640625" style="52" customWidth="1"/>
    <col min="13317" max="13319" width="19.5546875" style="52" bestFit="1" customWidth="1"/>
    <col min="13320" max="13320" width="16.44140625" style="52" customWidth="1"/>
    <col min="13321" max="13569" width="8.88671875" style="52"/>
    <col min="13570" max="13570" width="105.33203125" style="52" customWidth="1"/>
    <col min="13571" max="13571" width="19.5546875" style="52" bestFit="1" customWidth="1"/>
    <col min="13572" max="13572" width="18.6640625" style="52" customWidth="1"/>
    <col min="13573" max="13575" width="19.5546875" style="52" bestFit="1" customWidth="1"/>
    <col min="13576" max="13576" width="16.44140625" style="52" customWidth="1"/>
    <col min="13577" max="13825" width="8.88671875" style="52"/>
    <col min="13826" max="13826" width="105.33203125" style="52" customWidth="1"/>
    <col min="13827" max="13827" width="19.5546875" style="52" bestFit="1" customWidth="1"/>
    <col min="13828" max="13828" width="18.6640625" style="52" customWidth="1"/>
    <col min="13829" max="13831" width="19.5546875" style="52" bestFit="1" customWidth="1"/>
    <col min="13832" max="13832" width="16.44140625" style="52" customWidth="1"/>
    <col min="13833" max="14081" width="8.88671875" style="52"/>
    <col min="14082" max="14082" width="105.33203125" style="52" customWidth="1"/>
    <col min="14083" max="14083" width="19.5546875" style="52" bestFit="1" customWidth="1"/>
    <col min="14084" max="14084" width="18.6640625" style="52" customWidth="1"/>
    <col min="14085" max="14087" width="19.5546875" style="52" bestFit="1" customWidth="1"/>
    <col min="14088" max="14088" width="16.44140625" style="52" customWidth="1"/>
    <col min="14089" max="14337" width="8.88671875" style="52"/>
    <col min="14338" max="14338" width="105.33203125" style="52" customWidth="1"/>
    <col min="14339" max="14339" width="19.5546875" style="52" bestFit="1" customWidth="1"/>
    <col min="14340" max="14340" width="18.6640625" style="52" customWidth="1"/>
    <col min="14341" max="14343" width="19.5546875" style="52" bestFit="1" customWidth="1"/>
    <col min="14344" max="14344" width="16.44140625" style="52" customWidth="1"/>
    <col min="14345" max="14593" width="8.88671875" style="52"/>
    <col min="14594" max="14594" width="105.33203125" style="52" customWidth="1"/>
    <col min="14595" max="14595" width="19.5546875" style="52" bestFit="1" customWidth="1"/>
    <col min="14596" max="14596" width="18.6640625" style="52" customWidth="1"/>
    <col min="14597" max="14599" width="19.5546875" style="52" bestFit="1" customWidth="1"/>
    <col min="14600" max="14600" width="16.44140625" style="52" customWidth="1"/>
    <col min="14601" max="14849" width="8.88671875" style="52"/>
    <col min="14850" max="14850" width="105.33203125" style="52" customWidth="1"/>
    <col min="14851" max="14851" width="19.5546875" style="52" bestFit="1" customWidth="1"/>
    <col min="14852" max="14852" width="18.6640625" style="52" customWidth="1"/>
    <col min="14853" max="14855" width="19.5546875" style="52" bestFit="1" customWidth="1"/>
    <col min="14856" max="14856" width="16.44140625" style="52" customWidth="1"/>
    <col min="14857" max="15105" width="8.88671875" style="52"/>
    <col min="15106" max="15106" width="105.33203125" style="52" customWidth="1"/>
    <col min="15107" max="15107" width="19.5546875" style="52" bestFit="1" customWidth="1"/>
    <col min="15108" max="15108" width="18.6640625" style="52" customWidth="1"/>
    <col min="15109" max="15111" width="19.5546875" style="52" bestFit="1" customWidth="1"/>
    <col min="15112" max="15112" width="16.44140625" style="52" customWidth="1"/>
    <col min="15113" max="15361" width="8.88671875" style="52"/>
    <col min="15362" max="15362" width="105.33203125" style="52" customWidth="1"/>
    <col min="15363" max="15363" width="19.5546875" style="52" bestFit="1" customWidth="1"/>
    <col min="15364" max="15364" width="18.6640625" style="52" customWidth="1"/>
    <col min="15365" max="15367" width="19.5546875" style="52" bestFit="1" customWidth="1"/>
    <col min="15368" max="15368" width="16.44140625" style="52" customWidth="1"/>
    <col min="15369" max="15617" width="8.88671875" style="52"/>
    <col min="15618" max="15618" width="105.33203125" style="52" customWidth="1"/>
    <col min="15619" max="15619" width="19.5546875" style="52" bestFit="1" customWidth="1"/>
    <col min="15620" max="15620" width="18.6640625" style="52" customWidth="1"/>
    <col min="15621" max="15623" width="19.5546875" style="52" bestFit="1" customWidth="1"/>
    <col min="15624" max="15624" width="16.44140625" style="52" customWidth="1"/>
    <col min="15625" max="15873" width="8.88671875" style="52"/>
    <col min="15874" max="15874" width="105.33203125" style="52" customWidth="1"/>
    <col min="15875" max="15875" width="19.5546875" style="52" bestFit="1" customWidth="1"/>
    <col min="15876" max="15876" width="18.6640625" style="52" customWidth="1"/>
    <col min="15877" max="15879" width="19.5546875" style="52" bestFit="1" customWidth="1"/>
    <col min="15880" max="15880" width="16.44140625" style="52" customWidth="1"/>
    <col min="15881" max="16129" width="8.88671875" style="52"/>
    <col min="16130" max="16130" width="105.33203125" style="52" customWidth="1"/>
    <col min="16131" max="16131" width="19.5546875" style="52" bestFit="1" customWidth="1"/>
    <col min="16132" max="16132" width="18.6640625" style="52" customWidth="1"/>
    <col min="16133" max="16135" width="19.5546875" style="52" bestFit="1" customWidth="1"/>
    <col min="16136" max="16136" width="16.44140625" style="52" customWidth="1"/>
    <col min="16137" max="16384" width="8.88671875" style="52"/>
  </cols>
  <sheetData>
    <row r="1" spans="1:8" ht="53.4" customHeight="1">
      <c r="A1" s="49"/>
      <c r="B1" s="49"/>
      <c r="C1" s="50"/>
      <c r="D1" s="50"/>
      <c r="F1" s="254" t="s">
        <v>112</v>
      </c>
      <c r="G1" s="254"/>
      <c r="H1" s="254"/>
    </row>
    <row r="2" spans="1:8">
      <c r="A2" s="49"/>
      <c r="B2" s="49"/>
    </row>
    <row r="4" spans="1:8" ht="46.8" customHeight="1">
      <c r="A4" s="252" t="s">
        <v>34</v>
      </c>
      <c r="B4" s="252"/>
      <c r="C4" s="252"/>
      <c r="D4" s="252"/>
      <c r="E4" s="252"/>
      <c r="F4" s="252"/>
      <c r="G4" s="252"/>
      <c r="H4" s="252"/>
    </row>
    <row r="5" spans="1:8" ht="60" customHeight="1">
      <c r="A5" s="253" t="s">
        <v>35</v>
      </c>
      <c r="B5" s="253"/>
      <c r="C5" s="253"/>
      <c r="D5" s="253"/>
      <c r="E5" s="253"/>
      <c r="F5" s="253"/>
      <c r="G5" s="253"/>
      <c r="H5" s="253"/>
    </row>
    <row r="6" spans="1:8" ht="37.200000000000003" customHeight="1">
      <c r="A6" s="58"/>
      <c r="B6" s="58"/>
      <c r="C6" s="58"/>
      <c r="D6" s="58"/>
      <c r="E6" s="58"/>
      <c r="F6" s="58"/>
      <c r="G6" s="58"/>
      <c r="H6" s="59" t="s">
        <v>36</v>
      </c>
    </row>
    <row r="7" spans="1:8" ht="40.200000000000003" customHeight="1">
      <c r="A7" s="246" t="s">
        <v>37</v>
      </c>
      <c r="B7" s="247"/>
      <c r="C7" s="248" t="s">
        <v>21</v>
      </c>
      <c r="D7" s="248" t="s">
        <v>22</v>
      </c>
      <c r="E7" s="248" t="s">
        <v>23</v>
      </c>
      <c r="F7" s="248" t="s">
        <v>24</v>
      </c>
      <c r="G7" s="248" t="s">
        <v>25</v>
      </c>
      <c r="H7" s="250" t="s">
        <v>46</v>
      </c>
    </row>
    <row r="8" spans="1:8" ht="40.200000000000003" customHeight="1">
      <c r="A8" s="62" t="s">
        <v>38</v>
      </c>
      <c r="B8" s="62" t="s">
        <v>39</v>
      </c>
      <c r="C8" s="249"/>
      <c r="D8" s="249"/>
      <c r="E8" s="249"/>
      <c r="F8" s="249"/>
      <c r="G8" s="249"/>
      <c r="H8" s="251"/>
    </row>
    <row r="9" spans="1:8" s="54" customFormat="1" ht="54">
      <c r="A9" s="53" t="s">
        <v>26</v>
      </c>
      <c r="B9" s="63">
        <v>906110006</v>
      </c>
      <c r="C9" s="60">
        <v>39269</v>
      </c>
      <c r="D9" s="60">
        <v>4439</v>
      </c>
      <c r="E9" s="60">
        <v>70513</v>
      </c>
      <c r="F9" s="60">
        <v>49171</v>
      </c>
      <c r="G9" s="60">
        <v>56171</v>
      </c>
      <c r="H9" s="61">
        <f>SUM(C9:G9)</f>
        <v>219563</v>
      </c>
    </row>
    <row r="10" spans="1:8" s="55" customFormat="1" ht="54">
      <c r="A10" s="53" t="s">
        <v>27</v>
      </c>
      <c r="B10" s="63" t="s">
        <v>40</v>
      </c>
      <c r="C10" s="60">
        <v>0</v>
      </c>
      <c r="D10" s="60">
        <v>0</v>
      </c>
      <c r="E10" s="60">
        <v>5805</v>
      </c>
      <c r="F10" s="60">
        <v>0</v>
      </c>
      <c r="G10" s="60">
        <v>7512</v>
      </c>
      <c r="H10" s="61">
        <f t="shared" ref="H10:H15" si="0">SUM(C10:G10)</f>
        <v>13317</v>
      </c>
    </row>
    <row r="11" spans="1:8" s="55" customFormat="1" ht="54">
      <c r="A11" s="53" t="s">
        <v>28</v>
      </c>
      <c r="B11" s="63" t="s">
        <v>41</v>
      </c>
      <c r="C11" s="60">
        <v>0</v>
      </c>
      <c r="D11" s="60">
        <v>0</v>
      </c>
      <c r="E11" s="60">
        <v>1366</v>
      </c>
      <c r="F11" s="60">
        <v>0</v>
      </c>
      <c r="G11" s="60">
        <v>0</v>
      </c>
      <c r="H11" s="61">
        <f t="shared" si="0"/>
        <v>1366</v>
      </c>
    </row>
    <row r="12" spans="1:8" s="54" customFormat="1" ht="54">
      <c r="A12" s="53" t="s">
        <v>29</v>
      </c>
      <c r="B12" s="63" t="s">
        <v>42</v>
      </c>
      <c r="C12" s="60">
        <v>97147</v>
      </c>
      <c r="D12" s="60">
        <v>12462</v>
      </c>
      <c r="E12" s="60">
        <v>165611</v>
      </c>
      <c r="F12" s="60">
        <v>145806</v>
      </c>
      <c r="G12" s="60">
        <v>153830</v>
      </c>
      <c r="H12" s="61">
        <f t="shared" si="0"/>
        <v>574856</v>
      </c>
    </row>
    <row r="13" spans="1:8" s="54" customFormat="1" ht="54">
      <c r="A13" s="53" t="s">
        <v>30</v>
      </c>
      <c r="B13" s="63" t="s">
        <v>43</v>
      </c>
      <c r="C13" s="60">
        <v>21854</v>
      </c>
      <c r="D13" s="60">
        <v>0</v>
      </c>
      <c r="E13" s="60">
        <v>37732</v>
      </c>
      <c r="F13" s="60">
        <v>0</v>
      </c>
      <c r="G13" s="60">
        <v>27146</v>
      </c>
      <c r="H13" s="61">
        <f t="shared" si="0"/>
        <v>86732</v>
      </c>
    </row>
    <row r="14" spans="1:8" ht="54">
      <c r="A14" s="53" t="s">
        <v>31</v>
      </c>
      <c r="B14" s="63" t="s">
        <v>44</v>
      </c>
      <c r="C14" s="60">
        <v>0</v>
      </c>
      <c r="D14" s="60">
        <v>0</v>
      </c>
      <c r="E14" s="60">
        <v>1366</v>
      </c>
      <c r="F14" s="60">
        <v>0</v>
      </c>
      <c r="G14" s="60">
        <v>0</v>
      </c>
      <c r="H14" s="61">
        <f t="shared" si="0"/>
        <v>1366</v>
      </c>
    </row>
    <row r="15" spans="1:8" s="56" customFormat="1" ht="64.8" customHeight="1">
      <c r="A15" s="57" t="s">
        <v>32</v>
      </c>
      <c r="B15" s="64" t="s">
        <v>45</v>
      </c>
      <c r="C15" s="61">
        <f>+C9+C10+C11+C12+C13+C14</f>
        <v>158270</v>
      </c>
      <c r="D15" s="61">
        <f>+D9+D10+D11+D12+D13+D14</f>
        <v>16901</v>
      </c>
      <c r="E15" s="61">
        <f>+E9+E10+E11+E12+E13+E14</f>
        <v>282393</v>
      </c>
      <c r="F15" s="61">
        <f>+F9+F10+F11+F12+F13+F14</f>
        <v>194977</v>
      </c>
      <c r="G15" s="61">
        <f>+G9+G10+G11+G12+G13+G14</f>
        <v>244659</v>
      </c>
      <c r="H15" s="61">
        <f t="shared" si="0"/>
        <v>897200</v>
      </c>
    </row>
    <row r="19" spans="1:2">
      <c r="A19" s="1" t="s">
        <v>20</v>
      </c>
      <c r="B19" s="1"/>
    </row>
  </sheetData>
  <mergeCells count="10">
    <mergeCell ref="G7:G8"/>
    <mergeCell ref="H7:H8"/>
    <mergeCell ref="A4:H4"/>
    <mergeCell ref="A5:H5"/>
    <mergeCell ref="F1:H1"/>
    <mergeCell ref="A7:B7"/>
    <mergeCell ref="C7:C8"/>
    <mergeCell ref="D7:D8"/>
    <mergeCell ref="E7:E8"/>
    <mergeCell ref="F7:F8"/>
  </mergeCells>
  <pageMargins left="0.5" right="0.19685039370078741" top="0.74803149606299213" bottom="0.23" header="0.31496062992125984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view="pageBreakPreview" topLeftCell="D1" zoomScale="70" zoomScaleNormal="70" zoomScaleSheetLayoutView="70" workbookViewId="0">
      <selection activeCell="L22" sqref="L22"/>
    </sheetView>
  </sheetViews>
  <sheetFormatPr defaultColWidth="9.109375" defaultRowHeight="13.8"/>
  <cols>
    <col min="1" max="1" width="38.77734375" style="1" customWidth="1"/>
    <col min="2" max="2" width="24.6640625" style="1" hidden="1" customWidth="1"/>
    <col min="3" max="3" width="16.5546875" style="1" hidden="1" customWidth="1"/>
    <col min="4" max="7" width="14.6640625" style="1" customWidth="1"/>
    <col min="8" max="11" width="15.44140625" style="1" customWidth="1"/>
    <col min="12" max="16" width="18.6640625" style="1" customWidth="1"/>
    <col min="17" max="17" width="39.77734375" style="1" customWidth="1"/>
    <col min="18" max="19" width="9.109375" style="1" customWidth="1"/>
    <col min="20" max="20" width="15.109375" style="1" customWidth="1"/>
    <col min="21" max="22" width="12.6640625" style="1" bestFit="1" customWidth="1"/>
    <col min="23" max="23" width="12.109375" style="1" customWidth="1"/>
    <col min="24" max="16384" width="9.109375" style="1"/>
  </cols>
  <sheetData>
    <row r="1" spans="1:23" ht="49.2" customHeight="1">
      <c r="N1" s="254" t="s">
        <v>113</v>
      </c>
      <c r="O1" s="254"/>
      <c r="P1" s="254"/>
      <c r="Q1" s="3"/>
    </row>
    <row r="2" spans="1:23" ht="34.799999999999997" customHeight="1">
      <c r="A2" s="255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23">
      <c r="E3" s="2"/>
      <c r="F3" s="2"/>
    </row>
    <row r="4" spans="1:23" s="206" customFormat="1" ht="15" customHeight="1">
      <c r="A4" s="258" t="s">
        <v>1</v>
      </c>
      <c r="B4" s="45"/>
      <c r="C4" s="46"/>
      <c r="D4" s="266" t="s">
        <v>2</v>
      </c>
      <c r="E4" s="256" t="s">
        <v>3</v>
      </c>
      <c r="F4" s="257"/>
      <c r="G4" s="258" t="s">
        <v>4</v>
      </c>
      <c r="H4" s="266" t="s">
        <v>5</v>
      </c>
      <c r="I4" s="256" t="s">
        <v>3</v>
      </c>
      <c r="J4" s="257"/>
      <c r="K4" s="258" t="s">
        <v>6</v>
      </c>
      <c r="L4" s="260" t="s">
        <v>7</v>
      </c>
      <c r="M4" s="262" t="s">
        <v>3</v>
      </c>
      <c r="N4" s="263"/>
      <c r="O4" s="264" t="s">
        <v>8</v>
      </c>
      <c r="P4" s="258" t="s">
        <v>9</v>
      </c>
      <c r="Q4" s="4"/>
    </row>
    <row r="5" spans="1:23" s="206" customFormat="1" ht="142.80000000000001" customHeight="1">
      <c r="A5" s="259"/>
      <c r="B5" s="32" t="s">
        <v>10</v>
      </c>
      <c r="C5" s="30" t="s">
        <v>11</v>
      </c>
      <c r="D5" s="267"/>
      <c r="E5" s="5" t="s">
        <v>12</v>
      </c>
      <c r="F5" s="31" t="s">
        <v>13</v>
      </c>
      <c r="G5" s="259"/>
      <c r="H5" s="267"/>
      <c r="I5" s="5" t="s">
        <v>12</v>
      </c>
      <c r="J5" s="31" t="s">
        <v>13</v>
      </c>
      <c r="K5" s="259"/>
      <c r="L5" s="261"/>
      <c r="M5" s="5" t="s">
        <v>12</v>
      </c>
      <c r="N5" s="31" t="s">
        <v>13</v>
      </c>
      <c r="O5" s="265"/>
      <c r="P5" s="259"/>
      <c r="Q5" s="4"/>
    </row>
    <row r="6" spans="1:23" s="6" customFormat="1" ht="31.2" customHeight="1">
      <c r="A6" s="8" t="s">
        <v>14</v>
      </c>
      <c r="B6" s="9">
        <f>+P6/C6</f>
        <v>99525.844017094016</v>
      </c>
      <c r="C6" s="10">
        <v>936</v>
      </c>
      <c r="D6" s="33">
        <v>151</v>
      </c>
      <c r="E6" s="34">
        <v>150</v>
      </c>
      <c r="F6" s="35">
        <v>1</v>
      </c>
      <c r="G6" s="42">
        <v>77.599999999999994</v>
      </c>
      <c r="H6" s="11">
        <v>30700.94</v>
      </c>
      <c r="I6" s="12">
        <v>30733.72</v>
      </c>
      <c r="J6" s="13">
        <v>25235.19</v>
      </c>
      <c r="K6" s="14">
        <v>17101.606760490435</v>
      </c>
      <c r="L6" s="18">
        <f>+M6+N6</f>
        <v>72421820</v>
      </c>
      <c r="M6" s="19">
        <f>ROUND(I6*E6*12*1.302,-1)</f>
        <v>72027550</v>
      </c>
      <c r="N6" s="21">
        <f>ROUND(J6*F6*12*1.302,-1)</f>
        <v>394270</v>
      </c>
      <c r="O6" s="20">
        <f>ROUND(K6*G6*12*1.302,-1)</f>
        <v>20734370</v>
      </c>
      <c r="P6" s="14">
        <f>+L6+O6</f>
        <v>93156190</v>
      </c>
      <c r="Q6" s="15"/>
      <c r="R6" s="7"/>
      <c r="T6" s="7"/>
      <c r="U6" s="16"/>
      <c r="V6" s="15"/>
      <c r="W6" s="16"/>
    </row>
    <row r="7" spans="1:23" s="6" customFormat="1" ht="31.2" customHeight="1">
      <c r="A7" s="17" t="s">
        <v>15</v>
      </c>
      <c r="B7" s="9">
        <f t="shared" ref="B7:B11" si="0">+P7/C7</f>
        <v>115671.875</v>
      </c>
      <c r="C7" s="10">
        <v>96</v>
      </c>
      <c r="D7" s="36">
        <v>16.809999999999999</v>
      </c>
      <c r="E7" s="37">
        <v>16</v>
      </c>
      <c r="F7" s="38">
        <v>0.81</v>
      </c>
      <c r="G7" s="43">
        <v>11.399999999999999</v>
      </c>
      <c r="H7" s="18">
        <v>29964.880000000001</v>
      </c>
      <c r="I7" s="19">
        <v>30131.13</v>
      </c>
      <c r="J7" s="21">
        <v>27109.039999999997</v>
      </c>
      <c r="K7" s="20">
        <v>18129.556331871347</v>
      </c>
      <c r="L7" s="18">
        <f t="shared" ref="L7:L10" si="1">+M7+N7</f>
        <v>7875380</v>
      </c>
      <c r="M7" s="19">
        <f t="shared" ref="M7:N9" si="2">ROUND(I7*E7*12*1.302,-1)</f>
        <v>7532300</v>
      </c>
      <c r="N7" s="21">
        <f t="shared" si="2"/>
        <v>343080</v>
      </c>
      <c r="O7" s="20">
        <v>3229120</v>
      </c>
      <c r="P7" s="20">
        <f>+L7+O7</f>
        <v>11104500</v>
      </c>
      <c r="Q7" s="22"/>
      <c r="R7" s="7"/>
      <c r="T7" s="7"/>
      <c r="U7" s="16"/>
      <c r="V7" s="15"/>
      <c r="W7" s="16"/>
    </row>
    <row r="8" spans="1:23" s="6" customFormat="1" ht="31.2" customHeight="1">
      <c r="A8" s="17" t="s">
        <v>16</v>
      </c>
      <c r="B8" s="9">
        <f t="shared" si="0"/>
        <v>109997.89107029766</v>
      </c>
      <c r="C8" s="10">
        <v>1579</v>
      </c>
      <c r="D8" s="36">
        <v>267</v>
      </c>
      <c r="E8" s="37">
        <v>267</v>
      </c>
      <c r="F8" s="38">
        <v>0</v>
      </c>
      <c r="G8" s="43">
        <v>145.5</v>
      </c>
      <c r="H8" s="18">
        <v>32508.62</v>
      </c>
      <c r="I8" s="19">
        <v>32508.61</v>
      </c>
      <c r="J8" s="21">
        <v>0</v>
      </c>
      <c r="K8" s="20">
        <v>16769.332182689908</v>
      </c>
      <c r="L8" s="18">
        <f t="shared" si="1"/>
        <v>135613180</v>
      </c>
      <c r="M8" s="19">
        <f t="shared" si="2"/>
        <v>135613180</v>
      </c>
      <c r="N8" s="21">
        <f t="shared" si="2"/>
        <v>0</v>
      </c>
      <c r="O8" s="20">
        <f>ROUND(K8*G8*12*1.302,-1)-48100</f>
        <v>38073490</v>
      </c>
      <c r="P8" s="20">
        <f>+L8+O8</f>
        <v>173686670</v>
      </c>
      <c r="Q8" s="22"/>
      <c r="R8" s="7"/>
      <c r="T8" s="7"/>
      <c r="U8" s="16"/>
      <c r="V8" s="15"/>
      <c r="W8" s="16"/>
    </row>
    <row r="9" spans="1:23" s="6" customFormat="1" ht="31.2" customHeight="1">
      <c r="A9" s="17" t="s">
        <v>17</v>
      </c>
      <c r="B9" s="9">
        <f t="shared" si="0"/>
        <v>83753.119853613913</v>
      </c>
      <c r="C9" s="10">
        <v>1093</v>
      </c>
      <c r="D9" s="36">
        <v>150.30000000000001</v>
      </c>
      <c r="E9" s="37">
        <v>149.80000000000001</v>
      </c>
      <c r="F9" s="38">
        <v>0.5</v>
      </c>
      <c r="G9" s="43">
        <v>84.8</v>
      </c>
      <c r="H9" s="18">
        <v>29249.19</v>
      </c>
      <c r="I9" s="19">
        <v>29235.24</v>
      </c>
      <c r="J9" s="21">
        <v>33428.14</v>
      </c>
      <c r="K9" s="20">
        <v>17251.423896226417</v>
      </c>
      <c r="L9" s="18">
        <f t="shared" si="1"/>
        <v>68685490</v>
      </c>
      <c r="M9" s="19">
        <f t="shared" si="2"/>
        <v>68424350</v>
      </c>
      <c r="N9" s="21">
        <f t="shared" si="2"/>
        <v>261140</v>
      </c>
      <c r="O9" s="20">
        <f>ROUND(K9*G9*12*1.302,-1)</f>
        <v>22856670</v>
      </c>
      <c r="P9" s="20">
        <f t="shared" ref="P9:P10" si="3">+L9+O9</f>
        <v>91542160</v>
      </c>
      <c r="Q9" s="22"/>
      <c r="R9" s="7"/>
      <c r="T9" s="7"/>
      <c r="U9" s="16"/>
      <c r="V9" s="15"/>
      <c r="W9" s="16"/>
    </row>
    <row r="10" spans="1:23" s="6" customFormat="1" ht="31.2" customHeight="1">
      <c r="A10" s="23" t="s">
        <v>18</v>
      </c>
      <c r="B10" s="24">
        <f t="shared" si="0"/>
        <v>86291.363004172468</v>
      </c>
      <c r="C10" s="25">
        <v>1438</v>
      </c>
      <c r="D10" s="39">
        <v>198.29</v>
      </c>
      <c r="E10" s="40">
        <v>196.5</v>
      </c>
      <c r="F10" s="41">
        <v>1.79</v>
      </c>
      <c r="G10" s="44">
        <v>100.2</v>
      </c>
      <c r="H10" s="26">
        <v>31157.56</v>
      </c>
      <c r="I10" s="27">
        <v>31197.82</v>
      </c>
      <c r="J10" s="29">
        <v>27314.73</v>
      </c>
      <c r="K10" s="28">
        <v>17592.915747384173</v>
      </c>
      <c r="L10" s="26">
        <f t="shared" si="1"/>
        <v>96544830</v>
      </c>
      <c r="M10" s="27">
        <f>ROUND(I10*E10*12*1.302,-1)-10</f>
        <v>95780920</v>
      </c>
      <c r="N10" s="29">
        <f>ROUND(J10*F10*12*1.302,-1)</f>
        <v>763910</v>
      </c>
      <c r="O10" s="28">
        <f>ROUND(K10*G10*12*1.302,-1)</f>
        <v>27542150</v>
      </c>
      <c r="P10" s="28">
        <f t="shared" si="3"/>
        <v>124086980</v>
      </c>
      <c r="Q10" s="22"/>
      <c r="R10" s="7"/>
      <c r="T10" s="7"/>
      <c r="U10" s="16"/>
      <c r="V10" s="15"/>
      <c r="W10" s="16"/>
    </row>
    <row r="11" spans="1:23" s="203" customFormat="1" ht="31.2" customHeight="1">
      <c r="A11" s="188" t="s">
        <v>19</v>
      </c>
      <c r="B11" s="189">
        <f t="shared" si="0"/>
        <v>95989.20653442241</v>
      </c>
      <c r="C11" s="190">
        <f>SUM(C6:C10)</f>
        <v>5142</v>
      </c>
      <c r="D11" s="191">
        <v>783.4</v>
      </c>
      <c r="E11" s="192">
        <v>779.3</v>
      </c>
      <c r="F11" s="193">
        <v>4.0999999999999996</v>
      </c>
      <c r="G11" s="194">
        <v>419.5</v>
      </c>
      <c r="H11" s="195">
        <v>31138.02</v>
      </c>
      <c r="I11" s="196">
        <v>31157.099999999995</v>
      </c>
      <c r="J11" s="197">
        <v>27511.7</v>
      </c>
      <c r="K11" s="198">
        <v>17154.59</v>
      </c>
      <c r="L11" s="199">
        <f>SUM(L6:L10)</f>
        <v>381140700</v>
      </c>
      <c r="M11" s="200">
        <f>SUM(M6:M10)</f>
        <v>379378300</v>
      </c>
      <c r="N11" s="201">
        <f t="shared" ref="N11" si="4">SUM(N6:N10)</f>
        <v>1762400</v>
      </c>
      <c r="O11" s="202">
        <f>SUM(O6:O10)</f>
        <v>112435800</v>
      </c>
      <c r="P11" s="202">
        <f>SUM(P6:P10)</f>
        <v>493576500</v>
      </c>
      <c r="R11" s="204"/>
      <c r="V11" s="205"/>
    </row>
    <row r="12" spans="1:23">
      <c r="Q12" s="47"/>
      <c r="R12" s="48"/>
    </row>
    <row r="13" spans="1:23">
      <c r="Q13" s="47"/>
      <c r="R13" s="48"/>
    </row>
    <row r="40" spans="1:1">
      <c r="A40" s="1" t="s">
        <v>20</v>
      </c>
    </row>
  </sheetData>
  <mergeCells count="13">
    <mergeCell ref="N1:P1"/>
    <mergeCell ref="A2:P2"/>
    <mergeCell ref="I4:J4"/>
    <mergeCell ref="K4:K5"/>
    <mergeCell ref="L4:L5"/>
    <mergeCell ref="M4:N4"/>
    <mergeCell ref="O4:O5"/>
    <mergeCell ref="P4:P5"/>
    <mergeCell ref="A4:A5"/>
    <mergeCell ref="D4:D5"/>
    <mergeCell ref="E4:F4"/>
    <mergeCell ref="G4:G5"/>
    <mergeCell ref="H4:H5"/>
  </mergeCells>
  <pageMargins left="0.17" right="0.18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 1</vt:lpstr>
      <vt:lpstr>Прил 2</vt:lpstr>
      <vt:lpstr>Прил 3</vt:lpstr>
      <vt:lpstr>Прил 4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Хахалкина Наталия Юрьевна</dc:creator>
  <cp:lastModifiedBy>Бельцева Виктория Викторовна</cp:lastModifiedBy>
  <cp:lastPrinted>2018-07-17T08:25:54Z</cp:lastPrinted>
  <dcterms:created xsi:type="dcterms:W3CDTF">2018-07-17T05:42:19Z</dcterms:created>
  <dcterms:modified xsi:type="dcterms:W3CDTF">2018-09-04T04:14:10Z</dcterms:modified>
</cp:coreProperties>
</file>